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5\Styremøte nr 9 121115\Godkjente styresaker 12.11.15\"/>
    </mc:Choice>
  </mc:AlternateContent>
  <bookViews>
    <workbookView xWindow="0" yWindow="0" windowWidth="28800" windowHeight="142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1" i="1" l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1" i="1"/>
  <c r="J190" i="1"/>
  <c r="J189" i="1"/>
  <c r="J188" i="1"/>
  <c r="J187" i="1"/>
  <c r="J186" i="1"/>
  <c r="J185" i="1"/>
  <c r="J184" i="1"/>
  <c r="J183" i="1"/>
  <c r="J182" i="1"/>
  <c r="J177" i="1"/>
  <c r="J172" i="1"/>
  <c r="J171" i="1"/>
  <c r="J170" i="1"/>
  <c r="J169" i="1"/>
  <c r="J168" i="1"/>
  <c r="J167" i="1"/>
  <c r="J166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5" i="1"/>
  <c r="J134" i="1"/>
  <c r="J133" i="1"/>
  <c r="J132" i="1"/>
  <c r="J131" i="1"/>
  <c r="J130" i="1"/>
  <c r="J129" i="1"/>
  <c r="J128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<sst xmlns="http://schemas.openxmlformats.org/spreadsheetml/2006/main" count="727" uniqueCount="483">
  <si>
    <t>Vedlegg 1, Sak 166 - 15</t>
  </si>
  <si>
    <t>Husleie eksisterende bygg pr 01.01.15</t>
  </si>
  <si>
    <t>Husleie FDV er 110,- kr pr kvm.</t>
  </si>
  <si>
    <t>I tillegg kommer kostnader totalt med driftoperatører på kr 9 506 323,- og drift av uteområder kr 7 176 000,-, samt energi og renhold</t>
  </si>
  <si>
    <t>FDV</t>
  </si>
  <si>
    <t>Uten driftsavtaler</t>
  </si>
  <si>
    <t>Administrasjonsbygg</t>
  </si>
  <si>
    <t>Bygg-Id</t>
  </si>
  <si>
    <t>GnrBnr</t>
  </si>
  <si>
    <t>Navn</t>
  </si>
  <si>
    <t>Adresse</t>
  </si>
  <si>
    <t>Areal BTA</t>
  </si>
  <si>
    <t>Bokført verdi 01.15</t>
  </si>
  <si>
    <t>Tomteverdi</t>
  </si>
  <si>
    <t>Husleie kapital</t>
  </si>
  <si>
    <t>Husleie FDV</t>
  </si>
  <si>
    <t>Samlet husleie</t>
  </si>
  <si>
    <t>Byggdrift</t>
  </si>
  <si>
    <t>Bydrift</t>
  </si>
  <si>
    <t>Sum Husleiekostnad</t>
  </si>
  <si>
    <t>040/0200</t>
  </si>
  <si>
    <t>Helse - og sosial</t>
  </si>
  <si>
    <t>Haakon 7`s gt 6</t>
  </si>
  <si>
    <t>040/0191</t>
  </si>
  <si>
    <t>SR-Bank bygget</t>
  </si>
  <si>
    <t>Haakon 7`s gt 8</t>
  </si>
  <si>
    <t>040/0010</t>
  </si>
  <si>
    <t>Sandnes rådhus</t>
  </si>
  <si>
    <t>Jærveien 33</t>
  </si>
  <si>
    <t>040/0004</t>
  </si>
  <si>
    <t>Ousdalbygget</t>
  </si>
  <si>
    <t>Jærveien 34</t>
  </si>
  <si>
    <t>040/0059</t>
  </si>
  <si>
    <t>Skeienetunet representasjonsbolig</t>
  </si>
  <si>
    <t>Jærveien 38</t>
  </si>
  <si>
    <t>Reiselivssenter, Ruten</t>
  </si>
  <si>
    <t>Vågsgt 22</t>
  </si>
  <si>
    <t>037/0654</t>
  </si>
  <si>
    <t>Vatne Driftsstasjon bygg 05</t>
  </si>
  <si>
    <t>Lutsiveien 179/181</t>
  </si>
  <si>
    <t>Vatne Driftsstasjon bygg 10</t>
  </si>
  <si>
    <t>Vatne Driftsstasjon bygg 02</t>
  </si>
  <si>
    <t>Vatne Driftsstasjon bygg 11</t>
  </si>
  <si>
    <t>Vatne Driftsstasjon bygg 07</t>
  </si>
  <si>
    <t>Vatne Driftsstasjon bygg 09</t>
  </si>
  <si>
    <t>Vatne Driftsstasjon bygg 03</t>
  </si>
  <si>
    <t>Vatne Driftsstasjon bygg 06</t>
  </si>
  <si>
    <t>Vatne Driftsstasjon bygg 04</t>
  </si>
  <si>
    <t>Vatne Driftsstasjon bygg 12 (verksted)</t>
  </si>
  <si>
    <t>Vatne Driftsstasjon bygg 01</t>
  </si>
  <si>
    <t>Vatne Driftsstasjon bygg 13</t>
  </si>
  <si>
    <t>Vatne Driftsstasjon bygg 08</t>
  </si>
  <si>
    <t>Vatne driftsstasjon</t>
  </si>
  <si>
    <t>Sum administrasjonsbygg</t>
  </si>
  <si>
    <t>Barnehagebygg</t>
  </si>
  <si>
    <t>038/1371</t>
  </si>
  <si>
    <t>Asperholen Barnehage</t>
  </si>
  <si>
    <t>Asperholen 87</t>
  </si>
  <si>
    <t>039/0500</t>
  </si>
  <si>
    <t>Austrått barnehage</t>
  </si>
  <si>
    <t>Kyrkjevegen 162</t>
  </si>
  <si>
    <t>042/0285</t>
  </si>
  <si>
    <t>Brueland barnehage</t>
  </si>
  <si>
    <t>Samuel J. Sandveds vei 4</t>
  </si>
  <si>
    <t>500202_1</t>
  </si>
  <si>
    <t>Samuel J. Sandveds vei 2</t>
  </si>
  <si>
    <t>029/0353</t>
  </si>
  <si>
    <t>Figgjo barnehage</t>
  </si>
  <si>
    <t>Utslåtten 2 A</t>
  </si>
  <si>
    <t>047/0747</t>
  </si>
  <si>
    <t>Ganddal barnehage</t>
  </si>
  <si>
    <t>Kvålveien 11</t>
  </si>
  <si>
    <t>039/1225</t>
  </si>
  <si>
    <t>Gravarslia barnehage</t>
  </si>
  <si>
    <t>Gravarstunet 2</t>
  </si>
  <si>
    <t>038/0423</t>
  </si>
  <si>
    <t>Hana barnehage</t>
  </si>
  <si>
    <t>Skoleveien 1</t>
  </si>
  <si>
    <t>101/0569</t>
  </si>
  <si>
    <t>Hommersåk barnehage</t>
  </si>
  <si>
    <t>Teineveien 2</t>
  </si>
  <si>
    <t>072/0478</t>
  </si>
  <si>
    <t>Høle barnehage</t>
  </si>
  <si>
    <t>Apalstøveien 28</t>
  </si>
  <si>
    <t>062/1408</t>
  </si>
  <si>
    <t>Jønningheia barnehage</t>
  </si>
  <si>
    <t>Tulipanveien 13</t>
  </si>
  <si>
    <t>069/2167</t>
  </si>
  <si>
    <t>Myklaberget barnehage</t>
  </si>
  <si>
    <t>Smørbukkveien 11</t>
  </si>
  <si>
    <t>069/1472</t>
  </si>
  <si>
    <t>Porsholen barnehage</t>
  </si>
  <si>
    <t>Porsmyrveien 35</t>
  </si>
  <si>
    <t>102/0830</t>
  </si>
  <si>
    <t>Riska barnehage</t>
  </si>
  <si>
    <t>Kydnaveien 33</t>
  </si>
  <si>
    <t>069/2657</t>
  </si>
  <si>
    <t>Rissebærstraen barnehage</t>
  </si>
  <si>
    <t>Sjøveien 9</t>
  </si>
  <si>
    <t>040/0101</t>
  </si>
  <si>
    <t>Rådhusmarka barnehage</t>
  </si>
  <si>
    <t>Telthusveien 2</t>
  </si>
  <si>
    <t>042/0234</t>
  </si>
  <si>
    <t>Sandved barnehage</t>
  </si>
  <si>
    <t>Juvelveien 6</t>
  </si>
  <si>
    <t>041/0339</t>
  </si>
  <si>
    <t>Sandvedhaugen barnehage</t>
  </si>
  <si>
    <t>Gamle Asheimvei 15</t>
  </si>
  <si>
    <t>069/2736</t>
  </si>
  <si>
    <t>Smeaheia barnehage</t>
  </si>
  <si>
    <t>Kjærholen 3</t>
  </si>
  <si>
    <t>062/1454</t>
  </si>
  <si>
    <t>Stangeland barnehage</t>
  </si>
  <si>
    <t>Agneveien 1</t>
  </si>
  <si>
    <t>062/2043</t>
  </si>
  <si>
    <t>Stangelandsforen barnehage</t>
  </si>
  <si>
    <t>Grovene 2</t>
  </si>
  <si>
    <t>045/0356</t>
  </si>
  <si>
    <t>Sørbø barnehage</t>
  </si>
  <si>
    <t>Sørbøveien 59</t>
  </si>
  <si>
    <t>111/0669</t>
  </si>
  <si>
    <t>Trones barnehage</t>
  </si>
  <si>
    <t>Postveien 63</t>
  </si>
  <si>
    <t>069/0905</t>
  </si>
  <si>
    <t>Varatun barnehage</t>
  </si>
  <si>
    <t>Postveien 136/138</t>
  </si>
  <si>
    <t>069/0029</t>
  </si>
  <si>
    <t>Varatunhagen 53</t>
  </si>
  <si>
    <t>037/0393</t>
  </si>
  <si>
    <t>Vatne barnehage</t>
  </si>
  <si>
    <t>Skytebaneveien15</t>
  </si>
  <si>
    <t>038/1774</t>
  </si>
  <si>
    <t>Øygard barnehage</t>
  </si>
  <si>
    <t>Kyrkjeveien 21</t>
  </si>
  <si>
    <t>Sum barnehagebygg</t>
  </si>
  <si>
    <t>Skoler</t>
  </si>
  <si>
    <t>111/0952</t>
  </si>
  <si>
    <t>Altona alternativ skole</t>
  </si>
  <si>
    <t>Strandgaten 79</t>
  </si>
  <si>
    <t>038/1372</t>
  </si>
  <si>
    <t>Aspervika barneskole</t>
  </si>
  <si>
    <t>Asperholen 89</t>
  </si>
  <si>
    <t>039/0383</t>
  </si>
  <si>
    <t>Austrått barneskole</t>
  </si>
  <si>
    <t>Austråttveien 1</t>
  </si>
  <si>
    <t>045/0098</t>
  </si>
  <si>
    <t>Bogafjell skole</t>
  </si>
  <si>
    <t>Bogafjellbakken 1</t>
  </si>
  <si>
    <t>033/0837</t>
  </si>
  <si>
    <t>Buggeland skole</t>
  </si>
  <si>
    <t>Buggelandsskogen 5</t>
  </si>
  <si>
    <t>028/0146</t>
  </si>
  <si>
    <t>Figgjo barneskole</t>
  </si>
  <si>
    <t>Figgenveien 31 - 33</t>
  </si>
  <si>
    <t>047/0224</t>
  </si>
  <si>
    <t>Ganddal barneskole</t>
  </si>
  <si>
    <t>Telefonveien 6</t>
  </si>
  <si>
    <t>Ganddal skole brakke</t>
  </si>
  <si>
    <t>070/0548</t>
  </si>
  <si>
    <t>Giske ungdomsskole</t>
  </si>
  <si>
    <t>Smeaheiveien 24</t>
  </si>
  <si>
    <t>037/0676</t>
  </si>
  <si>
    <t>Hana skole</t>
  </si>
  <si>
    <t>Hanamyrveien 21</t>
  </si>
  <si>
    <t>101/0137</t>
  </si>
  <si>
    <t>Hommersåk barneskole</t>
  </si>
  <si>
    <t>Riskaveien 7</t>
  </si>
  <si>
    <t>072/0029</t>
  </si>
  <si>
    <t>Høle barne- og ungdomsskole</t>
  </si>
  <si>
    <t>Apalstøveien 84</t>
  </si>
  <si>
    <t>039/0551</t>
  </si>
  <si>
    <t>Høyland ungdomsskole</t>
  </si>
  <si>
    <t>Austråttveien 11</t>
  </si>
  <si>
    <t>039/0645</t>
  </si>
  <si>
    <t>Iglemyr skole</t>
  </si>
  <si>
    <t>Myrullveien 1</t>
  </si>
  <si>
    <t>109/0574</t>
  </si>
  <si>
    <t>Kyrkjevollen barneskole</t>
  </si>
  <si>
    <t>Kamskjellveien 2</t>
  </si>
  <si>
    <t>047/0766</t>
  </si>
  <si>
    <t>Lundehaugen u.skole</t>
  </si>
  <si>
    <t>Haugen 12</t>
  </si>
  <si>
    <t>Lundehaugen u.skole - brakke Øst</t>
  </si>
  <si>
    <t>069/0017</t>
  </si>
  <si>
    <t>Lura barneskole</t>
  </si>
  <si>
    <t>Lerkeveien 9</t>
  </si>
  <si>
    <t>069/2531</t>
  </si>
  <si>
    <t>Lurahammeren u.skole</t>
  </si>
  <si>
    <t>Rissebærstraen 11</t>
  </si>
  <si>
    <t>057/0054</t>
  </si>
  <si>
    <t>Malmheim barneskole</t>
  </si>
  <si>
    <t>Killinglandveien 24</t>
  </si>
  <si>
    <t>102/0571</t>
  </si>
  <si>
    <t>Maudland barneskole</t>
  </si>
  <si>
    <t>Kristines vei 1</t>
  </si>
  <si>
    <t>069/2191</t>
  </si>
  <si>
    <t>Porsholen barneskole</t>
  </si>
  <si>
    <t>Porsmyrveien 33</t>
  </si>
  <si>
    <t>101/0015</t>
  </si>
  <si>
    <t>Riska ungdomsskole</t>
  </si>
  <si>
    <t>Nøtteskjellveien 7</t>
  </si>
  <si>
    <t>Riska brakke</t>
  </si>
  <si>
    <t>041/0149</t>
  </si>
  <si>
    <t>Sandved barneskole</t>
  </si>
  <si>
    <t>Gamle Asheimveien 9</t>
  </si>
  <si>
    <t>040/0129</t>
  </si>
  <si>
    <t>Skeiene ungdomsskole</t>
  </si>
  <si>
    <t>Vårveien 9</t>
  </si>
  <si>
    <t>Smeaheia skole</t>
  </si>
  <si>
    <t>Kjærholen 5</t>
  </si>
  <si>
    <t>065/0078</t>
  </si>
  <si>
    <t>Soma barneskole</t>
  </si>
  <si>
    <t>Sandnesveien 306</t>
  </si>
  <si>
    <t>062/0276</t>
  </si>
  <si>
    <t>Stangeland barneskole</t>
  </si>
  <si>
    <t>Solaveien 84</t>
  </si>
  <si>
    <t>024/0080</t>
  </si>
  <si>
    <t>Sviland barneskole</t>
  </si>
  <si>
    <t>Svilandveien 211</t>
  </si>
  <si>
    <t>045/0171</t>
  </si>
  <si>
    <t>Sørbø skole</t>
  </si>
  <si>
    <t>Haugen 27</t>
  </si>
  <si>
    <t>070/0024</t>
  </si>
  <si>
    <t>Trones skole nord</t>
  </si>
  <si>
    <t>Jadarveien 2</t>
  </si>
  <si>
    <t>111/0670</t>
  </si>
  <si>
    <t>Trones skole sør</t>
  </si>
  <si>
    <t>Postveien 65</t>
  </si>
  <si>
    <t>037/0394</t>
  </si>
  <si>
    <t>Vatne barneskole- Nedlagt</t>
  </si>
  <si>
    <t>Einertangen 2</t>
  </si>
  <si>
    <t>038/1037</t>
  </si>
  <si>
    <t>Øygard ungdomsskole</t>
  </si>
  <si>
    <t>Eddaveien 25</t>
  </si>
  <si>
    <t>Sum skolebygg</t>
  </si>
  <si>
    <t>Helsebygg</t>
  </si>
  <si>
    <t>039/1544</t>
  </si>
  <si>
    <t>Austrått BOAS</t>
  </si>
  <si>
    <t>Vindhagen 1</t>
  </si>
  <si>
    <t>111/0078</t>
  </si>
  <si>
    <t>Byhagen</t>
  </si>
  <si>
    <t>Eidsvollsgt. 22/24/26</t>
  </si>
  <si>
    <t>042/0327</t>
  </si>
  <si>
    <t>legevakt</t>
  </si>
  <si>
    <t>Jærveien 107</t>
  </si>
  <si>
    <t>047/0900</t>
  </si>
  <si>
    <t>Lunde BOAS</t>
  </si>
  <si>
    <t>Haugen 16</t>
  </si>
  <si>
    <t>069/2589</t>
  </si>
  <si>
    <t>Lura BOAS</t>
  </si>
  <si>
    <t>Somaveien 88</t>
  </si>
  <si>
    <t>101/0742</t>
  </si>
  <si>
    <t>Riska BOAS</t>
  </si>
  <si>
    <t>Amboltveien 6</t>
  </si>
  <si>
    <t>109/0815</t>
  </si>
  <si>
    <t>Riskatun rehab.senter</t>
  </si>
  <si>
    <t>Riskatunveien 17</t>
  </si>
  <si>
    <t>038/1519</t>
  </si>
  <si>
    <t>Rovik BOAS</t>
  </si>
  <si>
    <t>Åsveien 123</t>
  </si>
  <si>
    <t>111/0607</t>
  </si>
  <si>
    <t>Sandnes helsesenter (sykehus)</t>
  </si>
  <si>
    <t>Parkveien 2</t>
  </si>
  <si>
    <t>065/0030</t>
  </si>
  <si>
    <t>Seksjon Rusvern - Aks/kontor</t>
  </si>
  <si>
    <t>Sandnesveien 297</t>
  </si>
  <si>
    <t>Seksjon rusvern Somaheimen</t>
  </si>
  <si>
    <t>Sandnesveien 299</t>
  </si>
  <si>
    <t>Trones BOAS</t>
  </si>
  <si>
    <t>069/1452</t>
  </si>
  <si>
    <t>Varatun helsebasseng</t>
  </si>
  <si>
    <t>Postveien 181</t>
  </si>
  <si>
    <t>046/0122</t>
  </si>
  <si>
    <t>Åse BOAS</t>
  </si>
  <si>
    <t>Solbakken 2</t>
  </si>
  <si>
    <t>Sum helsebygg</t>
  </si>
  <si>
    <t>Serviceleiligheter</t>
  </si>
  <si>
    <t>Sum brutto beregnet areal</t>
  </si>
  <si>
    <t>Riska serviceleiligheter</t>
  </si>
  <si>
    <t>Lunde heimen</t>
  </si>
  <si>
    <t>Trones serviceleiligheter</t>
  </si>
  <si>
    <t>046/0679</t>
  </si>
  <si>
    <t>Åse serviceleiligheter</t>
  </si>
  <si>
    <t>Solbakken 2 A</t>
  </si>
  <si>
    <t>069/2590</t>
  </si>
  <si>
    <t>Firkanten serviceleiligheter</t>
  </si>
  <si>
    <t>Somaveien 84-86</t>
  </si>
  <si>
    <t>Austrått Serviceleiligheter</t>
  </si>
  <si>
    <t>Vindhagen 5</t>
  </si>
  <si>
    <t>Rovik serviceleiligheter</t>
  </si>
  <si>
    <t>Sum serviceleiligehter</t>
  </si>
  <si>
    <t>PU - boliger</t>
  </si>
  <si>
    <t>062/1930</t>
  </si>
  <si>
    <t>Edvard Griegsvei 73 - FELLES</t>
  </si>
  <si>
    <t>Edvard Griegsvei 73</t>
  </si>
  <si>
    <t>047/0938</t>
  </si>
  <si>
    <t>Haugen 25 - FELLES</t>
  </si>
  <si>
    <t>Haugen 25</t>
  </si>
  <si>
    <t>069/2477</t>
  </si>
  <si>
    <t>Håholen 14 - FELLES</t>
  </si>
  <si>
    <t>Håholen 14</t>
  </si>
  <si>
    <t>033/0788</t>
  </si>
  <si>
    <t>Krunemyr 2,4&amp;6 - FELLES</t>
  </si>
  <si>
    <t>Krunemyr 2,4&amp;6</t>
  </si>
  <si>
    <t>038/1783</t>
  </si>
  <si>
    <t>Kyrkjeveien 25, FELLES</t>
  </si>
  <si>
    <t>Kyrkjeveien 25</t>
  </si>
  <si>
    <t>069/2108</t>
  </si>
  <si>
    <t>Lindeveien 17  L 1</t>
  </si>
  <si>
    <t>Lindeveien 17</t>
  </si>
  <si>
    <t>062/0975</t>
  </si>
  <si>
    <t>Lunden 41  L 1</t>
  </si>
  <si>
    <t>Lunden 41</t>
  </si>
  <si>
    <t>047/0878</t>
  </si>
  <si>
    <t>Olsokveien 15 A  (u.et.)</t>
  </si>
  <si>
    <t>Olsokveien 15</t>
  </si>
  <si>
    <t>047/0859</t>
  </si>
  <si>
    <t>Olsokveien 22</t>
  </si>
  <si>
    <t>047/0880</t>
  </si>
  <si>
    <t>Olsokveien 27</t>
  </si>
  <si>
    <t>Olsokveien 31 L 2</t>
  </si>
  <si>
    <t>Olsokveien 31</t>
  </si>
  <si>
    <t>069/2610</t>
  </si>
  <si>
    <t>Prestholen -15 leiligheter</t>
  </si>
  <si>
    <t>Prestholen 1</t>
  </si>
  <si>
    <t>040/0237</t>
  </si>
  <si>
    <t>Rugdeveien 1  L 1</t>
  </si>
  <si>
    <t>Rugdeveien 1</t>
  </si>
  <si>
    <t>042/0228</t>
  </si>
  <si>
    <t>Sandskaret 11</t>
  </si>
  <si>
    <t>Sandskaret 7A</t>
  </si>
  <si>
    <t>Sandskaret 7</t>
  </si>
  <si>
    <t>Sandskaret 9A</t>
  </si>
  <si>
    <t>Sandskaret 9</t>
  </si>
  <si>
    <t>069/2168</t>
  </si>
  <si>
    <t>Smørbukkveien 13 A</t>
  </si>
  <si>
    <t>Smørbukkveien 13</t>
  </si>
  <si>
    <t>069/2221</t>
  </si>
  <si>
    <t>Smørbukkveien 9 A</t>
  </si>
  <si>
    <t>Smørbukkveien 9</t>
  </si>
  <si>
    <t>038/1336</t>
  </si>
  <si>
    <t>Toppmeisveien 23 - FELLES</t>
  </si>
  <si>
    <t>Toppmeisveien 23</t>
  </si>
  <si>
    <t>033/0539</t>
  </si>
  <si>
    <t>Tømmerveien 2&amp;4- FELLES</t>
  </si>
  <si>
    <t>Tømmerveien 2D</t>
  </si>
  <si>
    <t>038/1710</t>
  </si>
  <si>
    <t>Åsveien 156 A</t>
  </si>
  <si>
    <t>Åsveien 156</t>
  </si>
  <si>
    <t>Sum PU-boliger</t>
  </si>
  <si>
    <t>Psykiatriboliger</t>
  </si>
  <si>
    <t>038/0196</t>
  </si>
  <si>
    <t>Hanamyrveien1</t>
  </si>
  <si>
    <t>Hanamyrveien 1</t>
  </si>
  <si>
    <t>069/2951</t>
  </si>
  <si>
    <t>Håholen 18</t>
  </si>
  <si>
    <t>111/0500</t>
  </si>
  <si>
    <t>Langgaten 94</t>
  </si>
  <si>
    <t>111/0521</t>
  </si>
  <si>
    <t>Luragata 31</t>
  </si>
  <si>
    <t>Lutsiveien botiltak</t>
  </si>
  <si>
    <t>Lutsiveien 181</t>
  </si>
  <si>
    <t>070/0149</t>
  </si>
  <si>
    <t>Ullandhauggata 14</t>
  </si>
  <si>
    <t>Sum psykiatriboliger</t>
  </si>
  <si>
    <t>Gjennomgangsboliger (samlesum, adresser untatt offentlighet)</t>
  </si>
  <si>
    <t>Sum gjennomgangsboliger</t>
  </si>
  <si>
    <t>Presteboliger</t>
  </si>
  <si>
    <t>062/1586</t>
  </si>
  <si>
    <t>Agneveien 25</t>
  </si>
  <si>
    <t>039/0541</t>
  </si>
  <si>
    <t>Austråtthagen 1</t>
  </si>
  <si>
    <t>038/1849</t>
  </si>
  <si>
    <t>Fjellveien 2 C</t>
  </si>
  <si>
    <t>034/0146</t>
  </si>
  <si>
    <t>Lundedalen 10</t>
  </si>
  <si>
    <t>038/1075</t>
  </si>
  <si>
    <t>Mindeveien 4</t>
  </si>
  <si>
    <t>069/1720</t>
  </si>
  <si>
    <t>Nøkkveien 56</t>
  </si>
  <si>
    <t>062/0605</t>
  </si>
  <si>
    <t>Sleireveien 28</t>
  </si>
  <si>
    <t>046/0348</t>
  </si>
  <si>
    <t>Torger Carlsens gate</t>
  </si>
  <si>
    <t>Torger Carlsens gate 8</t>
  </si>
  <si>
    <t>111/1065</t>
  </si>
  <si>
    <t>Vestregaten</t>
  </si>
  <si>
    <t>Vestregaten 17</t>
  </si>
  <si>
    <t>Sum presteboliger</t>
  </si>
  <si>
    <t>Idrettsbygg</t>
  </si>
  <si>
    <t>Austråtthallen</t>
  </si>
  <si>
    <t>Iglemyrveien 3</t>
  </si>
  <si>
    <t>028/0177</t>
  </si>
  <si>
    <t>Figgjo garderobebygg</t>
  </si>
  <si>
    <t>Holane 3</t>
  </si>
  <si>
    <t>070/0480</t>
  </si>
  <si>
    <t>Giske svømme og idrettshall</t>
  </si>
  <si>
    <t>Jønningheiveien 47</t>
  </si>
  <si>
    <t>Hanahallen</t>
  </si>
  <si>
    <t>Hanamyrveien 19</t>
  </si>
  <si>
    <t>072/0284</t>
  </si>
  <si>
    <t>Høle garderobebygg</t>
  </si>
  <si>
    <t>Høle</t>
  </si>
  <si>
    <t>Iglemyr garderobebygg</t>
  </si>
  <si>
    <t>Iglemyr</t>
  </si>
  <si>
    <t>069/2449</t>
  </si>
  <si>
    <t>Lura idrettshall</t>
  </si>
  <si>
    <t>Prinsens vei 14A</t>
  </si>
  <si>
    <t>Riska svømme og idrettshall</t>
  </si>
  <si>
    <t>Nøtteskjellveien 9</t>
  </si>
  <si>
    <t>070/0039</t>
  </si>
  <si>
    <t>Stadion - Mediabygg</t>
  </si>
  <si>
    <t>Jønningsheiveien 42</t>
  </si>
  <si>
    <t>Stadion garderobebygg</t>
  </si>
  <si>
    <t>Stadion garderobebygg - gammelt</t>
  </si>
  <si>
    <t>Stadion målhuset</t>
  </si>
  <si>
    <t>Stadion servicebygg</t>
  </si>
  <si>
    <t>Jønningsheiveien 47</t>
  </si>
  <si>
    <t>062/1976</t>
  </si>
  <si>
    <t>Stangeland gymbygg</t>
  </si>
  <si>
    <t>Solaveien 85</t>
  </si>
  <si>
    <t>024/0191</t>
  </si>
  <si>
    <t>Sviland garderobebygg</t>
  </si>
  <si>
    <t>Sviland 191</t>
  </si>
  <si>
    <t>Sørbø idrettshall</t>
  </si>
  <si>
    <t>Sum idrettsbygg</t>
  </si>
  <si>
    <t>Kulturbygg</t>
  </si>
  <si>
    <t>111/0833</t>
  </si>
  <si>
    <t>Borkemølla</t>
  </si>
  <si>
    <t>Storgata 1</t>
  </si>
  <si>
    <t>038/1700</t>
  </si>
  <si>
    <t>Fogdahuset</t>
  </si>
  <si>
    <t>Skippergaten 5 A</t>
  </si>
  <si>
    <t>111/0598</t>
  </si>
  <si>
    <t>KINO KINO</t>
  </si>
  <si>
    <t>Olav Kyrres gate 5</t>
  </si>
  <si>
    <t>111/0852</t>
  </si>
  <si>
    <t>Krossen Havremølle</t>
  </si>
  <si>
    <t>Storgaten 26</t>
  </si>
  <si>
    <t>Lura bydelshus</t>
  </si>
  <si>
    <t>Prinsensvei 14 A</t>
  </si>
  <si>
    <t>111/0252</t>
  </si>
  <si>
    <t>Sandnes Kulturhus</t>
  </si>
  <si>
    <t>Mauritz Kartevollsplass 1</t>
  </si>
  <si>
    <t>Skeianetunet eldresenter</t>
  </si>
  <si>
    <t>Jærveien 36</t>
  </si>
  <si>
    <t>Skeianetunet Sandvedhuset</t>
  </si>
  <si>
    <t>Jærveien 40</t>
  </si>
  <si>
    <t>111/0805</t>
  </si>
  <si>
    <t>Solaveien 10</t>
  </si>
  <si>
    <t>111/0471</t>
  </si>
  <si>
    <t>Stasjon K - Gamle brannstasjonen</t>
  </si>
  <si>
    <t>Langgaten 58A</t>
  </si>
  <si>
    <t>039/0045</t>
  </si>
  <si>
    <t>Thranegården bolig/Høyland bygdemuseum</t>
  </si>
  <si>
    <t>Austråttveien 10</t>
  </si>
  <si>
    <t>Varatun gård</t>
  </si>
  <si>
    <t>Varatunhagen 51</t>
  </si>
  <si>
    <t>Vitenfabrikken</t>
  </si>
  <si>
    <t>Storgata 28</t>
  </si>
  <si>
    <t>Sum kulturbygg</t>
  </si>
  <si>
    <t>Utleide til andre</t>
  </si>
  <si>
    <t>Brannstasjon Sandnes</t>
  </si>
  <si>
    <t>111/0581</t>
  </si>
  <si>
    <t>Storgata 24 ( Bypresten)</t>
  </si>
  <si>
    <t>Storgata 24</t>
  </si>
  <si>
    <t>052/0255</t>
  </si>
  <si>
    <t>Vagleleiren - Adm.bygg - 2.-3.et</t>
  </si>
  <si>
    <t>Vagleleiren 163</t>
  </si>
  <si>
    <t>Vagleleiren - Forl. 1 - treningsrom</t>
  </si>
  <si>
    <t>Vagleleiren - Forl. 2</t>
  </si>
  <si>
    <t>Vagleleiren - Forl. 3</t>
  </si>
  <si>
    <t>Vagleleiren - Forl. 3 u.et.</t>
  </si>
  <si>
    <t>Vagleleiren - UV bygg 1</t>
  </si>
  <si>
    <t>Vagleleiren - UV bygg 2</t>
  </si>
  <si>
    <t>Vagleleiren - vakt</t>
  </si>
  <si>
    <t>Vagleleiren - Øv.hall A-B</t>
  </si>
  <si>
    <t>Vagleleiren - Øv.hall C-D</t>
  </si>
  <si>
    <t>Vagleleiren Felles</t>
  </si>
  <si>
    <t>Vagleveien 163</t>
  </si>
  <si>
    <t>Vagleleiren kantine</t>
  </si>
  <si>
    <t>Sum utleid til andre - ikke med i husleieberegning, men skal være med i kapitalkostnader som SEKF skal betale</t>
  </si>
  <si>
    <t>Sumlinje for alle byggtyper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</si>
</sst>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164" fontId="0" fillId="0" borderId="2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0" fillId="0" borderId="1" xfId="0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topLeftCell="A213" workbookViewId="0">
      <selection activeCell="O241" sqref="O241"/>
    </sheetView>
  </sheetViews>
  <sheetFormatPr baseColWidth="10" defaultRowHeight="15" x14ac:dyDescent="0.25"/>
  <cols>
    <col min="3" max="3" width="40.5703125" bestFit="1" customWidth="1"/>
    <col min="4" max="4" width="23.140625" bestFit="1" customWidth="1"/>
    <col min="5" max="5" width="13.42578125" customWidth="1"/>
    <col min="6" max="6" width="18.5703125" bestFit="1" customWidth="1"/>
    <col min="7" max="7" width="14.42578125" bestFit="1" customWidth="1"/>
    <col min="8" max="8" width="14.28515625" bestFit="1" customWidth="1"/>
    <col min="9" max="9" width="13.42578125" bestFit="1" customWidth="1"/>
    <col min="10" max="10" width="14.140625" bestFit="1" customWidth="1"/>
    <col min="11" max="11" width="12.42578125" hidden="1" customWidth="1"/>
    <col min="12" max="12" width="12.28515625" hidden="1" customWidth="1"/>
    <col min="13" max="13" width="18.7109375" hidden="1" customWidth="1"/>
    <col min="16" max="17" width="11.42578125" style="2"/>
  </cols>
  <sheetData>
    <row r="1" spans="1:13" ht="18.75" x14ac:dyDescent="0.3">
      <c r="A1" s="1" t="s">
        <v>0</v>
      </c>
    </row>
    <row r="3" spans="1:13" ht="15.75" x14ac:dyDescent="0.25">
      <c r="A3" s="3" t="s">
        <v>1</v>
      </c>
    </row>
    <row r="5" spans="1:13" x14ac:dyDescent="0.25">
      <c r="A5" t="s">
        <v>2</v>
      </c>
    </row>
    <row r="6" spans="1:13" x14ac:dyDescent="0.25">
      <c r="A6" t="s">
        <v>3</v>
      </c>
    </row>
    <row r="8" spans="1:13" x14ac:dyDescent="0.25">
      <c r="A8" t="s">
        <v>4</v>
      </c>
      <c r="B8">
        <v>110</v>
      </c>
      <c r="C8" t="s">
        <v>5</v>
      </c>
    </row>
    <row r="10" spans="1:13" x14ac:dyDescent="0.25">
      <c r="A10" s="4" t="s">
        <v>6</v>
      </c>
      <c r="K10" s="12"/>
      <c r="L10" s="12"/>
    </row>
    <row r="11" spans="1:13" x14ac:dyDescent="0.25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 t="s">
        <v>18</v>
      </c>
      <c r="M11" s="5" t="s">
        <v>19</v>
      </c>
    </row>
    <row r="12" spans="1:13" x14ac:dyDescent="0.25">
      <c r="A12" s="6">
        <v>500001</v>
      </c>
      <c r="B12" s="6" t="s">
        <v>20</v>
      </c>
      <c r="C12" s="6" t="s">
        <v>21</v>
      </c>
      <c r="D12" s="6" t="s">
        <v>22</v>
      </c>
      <c r="E12" s="7">
        <v>3243.68</v>
      </c>
      <c r="F12" s="7">
        <v>10027307.442730326</v>
      </c>
      <c r="G12" s="7"/>
      <c r="H12" s="7">
        <v>501365.37213651632</v>
      </c>
      <c r="I12" s="7">
        <v>356804.8</v>
      </c>
      <c r="J12" s="7">
        <f>H12+I12</f>
        <v>858170.17213651631</v>
      </c>
      <c r="K12" s="7">
        <v>127980</v>
      </c>
      <c r="L12" s="7">
        <v>127980</v>
      </c>
      <c r="M12" s="7">
        <v>1114130.1721365163</v>
      </c>
    </row>
    <row r="13" spans="1:13" x14ac:dyDescent="0.25">
      <c r="A13" s="6">
        <v>500002</v>
      </c>
      <c r="B13" s="6" t="s">
        <v>23</v>
      </c>
      <c r="C13" s="6" t="s">
        <v>24</v>
      </c>
      <c r="D13" s="6" t="s">
        <v>25</v>
      </c>
      <c r="E13" s="7">
        <v>3489.23</v>
      </c>
      <c r="F13" s="7">
        <v>23222939.245227102</v>
      </c>
      <c r="G13" s="7">
        <v>600000</v>
      </c>
      <c r="H13" s="7">
        <v>1191146.9622613552</v>
      </c>
      <c r="I13" s="7">
        <v>383815.3</v>
      </c>
      <c r="J13" s="7">
        <f t="shared" ref="J13:J32" si="0">H13+I13</f>
        <v>1574962.2622613553</v>
      </c>
      <c r="K13" s="7">
        <v>117671</v>
      </c>
      <c r="L13" s="7">
        <v>117671</v>
      </c>
      <c r="M13" s="7">
        <v>1810304.2622613553</v>
      </c>
    </row>
    <row r="14" spans="1:13" x14ac:dyDescent="0.25">
      <c r="A14" s="6">
        <v>500003</v>
      </c>
      <c r="B14" s="6" t="s">
        <v>26</v>
      </c>
      <c r="C14" s="6" t="s">
        <v>27</v>
      </c>
      <c r="D14" s="6" t="s">
        <v>28</v>
      </c>
      <c r="E14" s="7">
        <v>8504.93</v>
      </c>
      <c r="F14" s="7">
        <v>27303733.430901814</v>
      </c>
      <c r="G14" s="7"/>
      <c r="H14" s="7">
        <v>1365186.6715450909</v>
      </c>
      <c r="I14" s="7">
        <v>935542.3</v>
      </c>
      <c r="J14" s="7">
        <f t="shared" si="0"/>
        <v>2300728.9715450909</v>
      </c>
      <c r="K14" s="7">
        <v>267620</v>
      </c>
      <c r="L14" s="7">
        <v>267620</v>
      </c>
      <c r="M14" s="7">
        <v>2835968.9715450909</v>
      </c>
    </row>
    <row r="15" spans="1:13" x14ac:dyDescent="0.25">
      <c r="A15" s="6">
        <v>500004</v>
      </c>
      <c r="B15" s="6" t="s">
        <v>29</v>
      </c>
      <c r="C15" s="6" t="s">
        <v>30</v>
      </c>
      <c r="D15" s="6" t="s">
        <v>31</v>
      </c>
      <c r="E15" s="7">
        <v>925.98</v>
      </c>
      <c r="F15" s="7">
        <v>9377114.3365421817</v>
      </c>
      <c r="G15" s="7">
        <v>300000</v>
      </c>
      <c r="H15" s="7">
        <v>483855.71682710911</v>
      </c>
      <c r="I15" s="7">
        <v>101857.8</v>
      </c>
      <c r="J15" s="7">
        <f t="shared" si="0"/>
        <v>585713.51682710915</v>
      </c>
      <c r="K15" s="7">
        <v>26663</v>
      </c>
      <c r="L15" s="7">
        <v>26663</v>
      </c>
      <c r="M15" s="7">
        <v>639039.51682710915</v>
      </c>
    </row>
    <row r="16" spans="1:13" x14ac:dyDescent="0.25">
      <c r="A16" s="6">
        <v>500005</v>
      </c>
      <c r="B16" s="6" t="s">
        <v>32</v>
      </c>
      <c r="C16" s="6" t="s">
        <v>33</v>
      </c>
      <c r="D16" s="6" t="s">
        <v>34</v>
      </c>
      <c r="E16" s="7">
        <v>364.48</v>
      </c>
      <c r="F16" s="7">
        <v>56279.533431839278</v>
      </c>
      <c r="G16" s="7"/>
      <c r="H16" s="7">
        <v>2813.9766715919641</v>
      </c>
      <c r="I16" s="7">
        <v>40092.800000000003</v>
      </c>
      <c r="J16" s="7">
        <f t="shared" si="0"/>
        <v>42906.776671591964</v>
      </c>
      <c r="K16" s="7">
        <v>12443</v>
      </c>
      <c r="L16" s="7">
        <v>12443</v>
      </c>
      <c r="M16" s="7">
        <v>67792.776671591972</v>
      </c>
    </row>
    <row r="17" spans="1:13" x14ac:dyDescent="0.25">
      <c r="A17" s="6"/>
      <c r="B17" s="6"/>
      <c r="C17" s="6" t="s">
        <v>35</v>
      </c>
      <c r="D17" s="6" t="s">
        <v>36</v>
      </c>
      <c r="E17" s="7">
        <v>125</v>
      </c>
      <c r="F17" s="7"/>
      <c r="G17" s="7"/>
      <c r="H17" s="7">
        <v>0</v>
      </c>
      <c r="I17" s="7">
        <v>13750</v>
      </c>
      <c r="J17" s="7">
        <f t="shared" si="0"/>
        <v>13750</v>
      </c>
      <c r="K17" s="7"/>
      <c r="L17" s="7"/>
      <c r="M17" s="7">
        <v>13750</v>
      </c>
    </row>
    <row r="18" spans="1:13" x14ac:dyDescent="0.25">
      <c r="A18" s="6">
        <v>500024</v>
      </c>
      <c r="B18" s="6" t="s">
        <v>37</v>
      </c>
      <c r="C18" s="6" t="s">
        <v>38</v>
      </c>
      <c r="D18" s="6" t="s">
        <v>39</v>
      </c>
      <c r="E18" s="7">
        <v>0</v>
      </c>
      <c r="F18" s="7"/>
      <c r="G18" s="7"/>
      <c r="H18" s="7">
        <v>0</v>
      </c>
      <c r="I18" s="7">
        <v>0</v>
      </c>
      <c r="J18" s="7">
        <f t="shared" si="0"/>
        <v>0</v>
      </c>
      <c r="K18" s="7"/>
      <c r="L18" s="7"/>
      <c r="M18" s="7">
        <v>0</v>
      </c>
    </row>
    <row r="19" spans="1:13" x14ac:dyDescent="0.25">
      <c r="A19" s="6">
        <v>500029</v>
      </c>
      <c r="B19" s="6" t="s">
        <v>37</v>
      </c>
      <c r="C19" s="6" t="s">
        <v>40</v>
      </c>
      <c r="D19" s="6" t="s">
        <v>39</v>
      </c>
      <c r="E19" s="7">
        <v>608.46</v>
      </c>
      <c r="F19" s="7"/>
      <c r="G19" s="7"/>
      <c r="H19" s="7">
        <v>0</v>
      </c>
      <c r="I19" s="7">
        <v>66930.600000000006</v>
      </c>
      <c r="J19" s="7">
        <f t="shared" si="0"/>
        <v>66930.600000000006</v>
      </c>
      <c r="K19" s="7"/>
      <c r="L19" s="7"/>
      <c r="M19" s="7">
        <v>66930.600000000006</v>
      </c>
    </row>
    <row r="20" spans="1:13" x14ac:dyDescent="0.25">
      <c r="A20" s="6">
        <v>500021</v>
      </c>
      <c r="B20" s="6" t="s">
        <v>37</v>
      </c>
      <c r="C20" s="6" t="s">
        <v>41</v>
      </c>
      <c r="D20" s="6" t="s">
        <v>39</v>
      </c>
      <c r="E20" s="7">
        <v>1270.03</v>
      </c>
      <c r="F20" s="7"/>
      <c r="G20" s="7"/>
      <c r="H20" s="7">
        <v>0</v>
      </c>
      <c r="I20" s="7">
        <v>139703.29999999999</v>
      </c>
      <c r="J20" s="7">
        <f t="shared" si="0"/>
        <v>139703.29999999999</v>
      </c>
      <c r="K20" s="7"/>
      <c r="L20" s="7"/>
      <c r="M20" s="7">
        <v>139703.29999999999</v>
      </c>
    </row>
    <row r="21" spans="1:13" x14ac:dyDescent="0.25">
      <c r="A21" s="6">
        <v>500030</v>
      </c>
      <c r="B21" s="6" t="s">
        <v>37</v>
      </c>
      <c r="C21" s="6" t="s">
        <v>42</v>
      </c>
      <c r="D21" s="6" t="s">
        <v>39</v>
      </c>
      <c r="E21" s="7">
        <v>772.56</v>
      </c>
      <c r="F21" s="7"/>
      <c r="G21" s="7"/>
      <c r="H21" s="7">
        <v>0</v>
      </c>
      <c r="I21" s="7">
        <v>84981.599999999991</v>
      </c>
      <c r="J21" s="7">
        <f t="shared" si="0"/>
        <v>84981.599999999991</v>
      </c>
      <c r="K21" s="7"/>
      <c r="L21" s="7"/>
      <c r="M21" s="7">
        <v>84981.599999999991</v>
      </c>
    </row>
    <row r="22" spans="1:13" x14ac:dyDescent="0.25">
      <c r="A22" s="6">
        <v>500026</v>
      </c>
      <c r="B22" s="6" t="s">
        <v>37</v>
      </c>
      <c r="C22" s="6" t="s">
        <v>43</v>
      </c>
      <c r="D22" s="6" t="s">
        <v>39</v>
      </c>
      <c r="E22" s="7">
        <v>0</v>
      </c>
      <c r="F22" s="7"/>
      <c r="G22" s="7"/>
      <c r="H22" s="7">
        <v>0</v>
      </c>
      <c r="I22" s="7">
        <v>0</v>
      </c>
      <c r="J22" s="7">
        <f t="shared" si="0"/>
        <v>0</v>
      </c>
      <c r="K22" s="7"/>
      <c r="L22" s="7"/>
      <c r="M22" s="7">
        <v>0</v>
      </c>
    </row>
    <row r="23" spans="1:13" x14ac:dyDescent="0.25">
      <c r="A23" s="6">
        <v>500028</v>
      </c>
      <c r="B23" s="6" t="s">
        <v>37</v>
      </c>
      <c r="C23" s="6" t="s">
        <v>44</v>
      </c>
      <c r="D23" s="6" t="s">
        <v>39</v>
      </c>
      <c r="E23" s="7">
        <v>608.46</v>
      </c>
      <c r="F23" s="7"/>
      <c r="G23" s="7"/>
      <c r="H23" s="7">
        <v>0</v>
      </c>
      <c r="I23" s="7">
        <v>66930.600000000006</v>
      </c>
      <c r="J23" s="7">
        <f t="shared" si="0"/>
        <v>66930.600000000006</v>
      </c>
      <c r="K23" s="7"/>
      <c r="L23" s="7"/>
      <c r="M23" s="7">
        <v>66930.600000000006</v>
      </c>
    </row>
    <row r="24" spans="1:13" x14ac:dyDescent="0.25">
      <c r="A24" s="6">
        <v>500022</v>
      </c>
      <c r="B24" s="6" t="s">
        <v>37</v>
      </c>
      <c r="C24" s="6" t="s">
        <v>45</v>
      </c>
      <c r="D24" s="6" t="s">
        <v>39</v>
      </c>
      <c r="E24" s="7">
        <v>1085.6199999999999</v>
      </c>
      <c r="F24" s="7"/>
      <c r="G24" s="7"/>
      <c r="H24" s="7">
        <v>0</v>
      </c>
      <c r="I24" s="7">
        <v>119418.19999999998</v>
      </c>
      <c r="J24" s="7">
        <f t="shared" si="0"/>
        <v>119418.19999999998</v>
      </c>
      <c r="K24" s="7"/>
      <c r="L24" s="7"/>
      <c r="M24" s="7">
        <v>119418.19999999998</v>
      </c>
    </row>
    <row r="25" spans="1:13" x14ac:dyDescent="0.25">
      <c r="A25" s="6">
        <v>500025</v>
      </c>
      <c r="B25" s="6" t="s">
        <v>37</v>
      </c>
      <c r="C25" s="6" t="s">
        <v>46</v>
      </c>
      <c r="D25" s="6" t="s">
        <v>39</v>
      </c>
      <c r="E25" s="7">
        <v>1035</v>
      </c>
      <c r="F25" s="7"/>
      <c r="G25" s="7"/>
      <c r="H25" s="7">
        <v>0</v>
      </c>
      <c r="I25" s="7">
        <v>113850</v>
      </c>
      <c r="J25" s="7">
        <f t="shared" si="0"/>
        <v>113850</v>
      </c>
      <c r="K25" s="7"/>
      <c r="L25" s="7"/>
      <c r="M25" s="7">
        <v>113850</v>
      </c>
    </row>
    <row r="26" spans="1:13" x14ac:dyDescent="0.25">
      <c r="A26" s="6">
        <v>500023</v>
      </c>
      <c r="B26" s="6" t="s">
        <v>37</v>
      </c>
      <c r="C26" s="6" t="s">
        <v>47</v>
      </c>
      <c r="D26" s="6" t="s">
        <v>39</v>
      </c>
      <c r="E26" s="7">
        <v>0</v>
      </c>
      <c r="F26" s="7"/>
      <c r="G26" s="7"/>
      <c r="H26" s="7">
        <v>0</v>
      </c>
      <c r="I26" s="7">
        <v>0</v>
      </c>
      <c r="J26" s="7">
        <f t="shared" si="0"/>
        <v>0</v>
      </c>
      <c r="K26" s="7"/>
      <c r="L26" s="7"/>
      <c r="M26" s="7">
        <v>0</v>
      </c>
    </row>
    <row r="27" spans="1:13" x14ac:dyDescent="0.25">
      <c r="A27" s="6">
        <v>500031</v>
      </c>
      <c r="B27" s="6" t="s">
        <v>37</v>
      </c>
      <c r="C27" s="6" t="s">
        <v>48</v>
      </c>
      <c r="D27" s="6" t="s">
        <v>39</v>
      </c>
      <c r="E27" s="7">
        <v>1241.7</v>
      </c>
      <c r="F27" s="7"/>
      <c r="G27" s="7"/>
      <c r="H27" s="7">
        <v>0</v>
      </c>
      <c r="I27" s="7">
        <v>136587</v>
      </c>
      <c r="J27" s="7">
        <f t="shared" si="0"/>
        <v>136587</v>
      </c>
      <c r="K27" s="7"/>
      <c r="L27" s="7"/>
      <c r="M27" s="7">
        <v>136587</v>
      </c>
    </row>
    <row r="28" spans="1:13" x14ac:dyDescent="0.25">
      <c r="A28" s="6">
        <v>500020</v>
      </c>
      <c r="B28" s="6" t="s">
        <v>37</v>
      </c>
      <c r="C28" s="6" t="s">
        <v>49</v>
      </c>
      <c r="D28" s="6" t="s">
        <v>39</v>
      </c>
      <c r="E28" s="7">
        <v>0</v>
      </c>
      <c r="F28" s="7"/>
      <c r="G28" s="7"/>
      <c r="H28" s="7">
        <v>0</v>
      </c>
      <c r="I28" s="7">
        <v>0</v>
      </c>
      <c r="J28" s="7">
        <f t="shared" si="0"/>
        <v>0</v>
      </c>
      <c r="K28" s="7"/>
      <c r="L28" s="7"/>
      <c r="M28" s="7">
        <v>0</v>
      </c>
    </row>
    <row r="29" spans="1:13" x14ac:dyDescent="0.25">
      <c r="A29" s="6">
        <v>500032</v>
      </c>
      <c r="B29" s="6" t="s">
        <v>37</v>
      </c>
      <c r="C29" s="6" t="s">
        <v>50</v>
      </c>
      <c r="D29" s="6" t="s">
        <v>39</v>
      </c>
      <c r="E29" s="7">
        <v>1495.98</v>
      </c>
      <c r="F29" s="7"/>
      <c r="G29" s="7"/>
      <c r="H29" s="7">
        <v>0</v>
      </c>
      <c r="I29" s="7">
        <v>164557.79999999999</v>
      </c>
      <c r="J29" s="7">
        <f t="shared" si="0"/>
        <v>164557.79999999999</v>
      </c>
      <c r="K29" s="7"/>
      <c r="L29" s="7"/>
      <c r="M29" s="7">
        <v>164557.79999999999</v>
      </c>
    </row>
    <row r="30" spans="1:13" x14ac:dyDescent="0.25">
      <c r="A30" s="6">
        <v>500027</v>
      </c>
      <c r="B30" s="6" t="s">
        <v>37</v>
      </c>
      <c r="C30" s="6" t="s">
        <v>51</v>
      </c>
      <c r="D30" s="6" t="s">
        <v>39</v>
      </c>
      <c r="E30" s="7">
        <v>461.54</v>
      </c>
      <c r="F30" s="7"/>
      <c r="G30" s="7"/>
      <c r="H30" s="7">
        <v>0</v>
      </c>
      <c r="I30" s="7">
        <v>50769.4</v>
      </c>
      <c r="J30" s="7">
        <f t="shared" si="0"/>
        <v>50769.4</v>
      </c>
      <c r="K30" s="7"/>
      <c r="L30" s="7"/>
      <c r="M30" s="7">
        <v>50769.4</v>
      </c>
    </row>
    <row r="31" spans="1:13" x14ac:dyDescent="0.25">
      <c r="A31" s="6"/>
      <c r="B31" s="6"/>
      <c r="C31" s="6" t="s">
        <v>52</v>
      </c>
      <c r="D31" s="6"/>
      <c r="E31" s="7">
        <v>8579.35</v>
      </c>
      <c r="F31" s="7">
        <v>33587084.931166731</v>
      </c>
      <c r="G31" s="7"/>
      <c r="H31" s="7">
        <v>1679354.2465583365</v>
      </c>
      <c r="I31" s="7">
        <v>943728.5</v>
      </c>
      <c r="J31" s="7">
        <f t="shared" si="0"/>
        <v>2623082.7465583365</v>
      </c>
      <c r="K31" s="7"/>
      <c r="L31" s="7"/>
      <c r="M31" s="7">
        <v>2623082.7465583365</v>
      </c>
    </row>
    <row r="32" spans="1:13" x14ac:dyDescent="0.25">
      <c r="A32" s="5" t="s">
        <v>53</v>
      </c>
      <c r="B32" s="5"/>
      <c r="C32" s="5"/>
      <c r="D32" s="5"/>
      <c r="E32" s="8">
        <v>25107.65</v>
      </c>
      <c r="F32" s="8">
        <v>103574458.91999999</v>
      </c>
      <c r="G32" s="8">
        <v>900000</v>
      </c>
      <c r="H32" s="8">
        <v>5417567.1661999999</v>
      </c>
      <c r="I32" s="8">
        <v>3719320</v>
      </c>
      <c r="J32" s="7">
        <f t="shared" si="0"/>
        <v>9136887.1662000008</v>
      </c>
      <c r="K32" s="8">
        <v>552377</v>
      </c>
      <c r="L32" s="8">
        <v>552377</v>
      </c>
      <c r="M32" s="8">
        <v>10241641.166200001</v>
      </c>
    </row>
    <row r="33" spans="1:13" x14ac:dyDescent="0.25">
      <c r="M33">
        <v>0</v>
      </c>
    </row>
    <row r="34" spans="1:13" x14ac:dyDescent="0.25">
      <c r="A34" s="4" t="s">
        <v>54</v>
      </c>
      <c r="M34">
        <v>0</v>
      </c>
    </row>
    <row r="35" spans="1:13" x14ac:dyDescent="0.25">
      <c r="A35" s="5" t="s">
        <v>7</v>
      </c>
      <c r="B35" s="5" t="s">
        <v>8</v>
      </c>
      <c r="C35" s="5" t="s">
        <v>9</v>
      </c>
      <c r="D35" s="5" t="s">
        <v>10</v>
      </c>
      <c r="E35" s="5" t="s">
        <v>11</v>
      </c>
      <c r="F35" s="5" t="s">
        <v>12</v>
      </c>
      <c r="G35" s="5" t="s">
        <v>13</v>
      </c>
      <c r="H35" s="5" t="s">
        <v>14</v>
      </c>
      <c r="I35" s="5" t="s">
        <v>15</v>
      </c>
      <c r="J35" s="5" t="s">
        <v>16</v>
      </c>
      <c r="K35" s="5" t="s">
        <v>17</v>
      </c>
      <c r="L35" s="5" t="s">
        <v>18</v>
      </c>
      <c r="M35" s="5" t="s">
        <v>19</v>
      </c>
    </row>
    <row r="36" spans="1:13" x14ac:dyDescent="0.25">
      <c r="A36" s="6">
        <v>500200</v>
      </c>
      <c r="B36" s="6" t="s">
        <v>55</v>
      </c>
      <c r="C36" s="6" t="s">
        <v>56</v>
      </c>
      <c r="D36" s="6" t="s">
        <v>57</v>
      </c>
      <c r="E36" s="7">
        <v>492.72</v>
      </c>
      <c r="F36" s="7">
        <v>1913842.7295704971</v>
      </c>
      <c r="G36" s="7">
        <v>355699</v>
      </c>
      <c r="H36" s="7">
        <v>113477.08647852484</v>
      </c>
      <c r="I36" s="7">
        <v>54199.200000000004</v>
      </c>
      <c r="J36" s="7">
        <f t="shared" ref="J36:J63" si="1">H36+I36</f>
        <v>167676.28647852485</v>
      </c>
      <c r="K36" s="7">
        <v>17526</v>
      </c>
      <c r="L36" s="7"/>
      <c r="M36" s="7">
        <v>185202.28647852485</v>
      </c>
    </row>
    <row r="37" spans="1:13" x14ac:dyDescent="0.25">
      <c r="A37" s="6">
        <v>500201</v>
      </c>
      <c r="B37" s="6" t="s">
        <v>58</v>
      </c>
      <c r="C37" s="6" t="s">
        <v>59</v>
      </c>
      <c r="D37" s="6" t="s">
        <v>60</v>
      </c>
      <c r="E37" s="7">
        <v>715.95</v>
      </c>
      <c r="F37" s="7">
        <v>11227131.661265442</v>
      </c>
      <c r="G37" s="7"/>
      <c r="H37" s="7">
        <v>561356.58306327218</v>
      </c>
      <c r="I37" s="7">
        <v>78754.5</v>
      </c>
      <c r="J37" s="7">
        <f t="shared" si="1"/>
        <v>640111.08306327218</v>
      </c>
      <c r="K37" s="7">
        <v>21117</v>
      </c>
      <c r="L37" s="7"/>
      <c r="M37" s="7">
        <v>661228.08306327218</v>
      </c>
    </row>
    <row r="38" spans="1:13" x14ac:dyDescent="0.25">
      <c r="A38" s="6">
        <v>500202</v>
      </c>
      <c r="B38" s="6" t="s">
        <v>61</v>
      </c>
      <c r="C38" s="6" t="s">
        <v>62</v>
      </c>
      <c r="D38" s="6" t="s">
        <v>63</v>
      </c>
      <c r="E38" s="7">
        <v>1221.3599999999999</v>
      </c>
      <c r="F38" s="7">
        <v>69747335.52651535</v>
      </c>
      <c r="G38" s="7"/>
      <c r="H38" s="7">
        <v>3487366.7763257679</v>
      </c>
      <c r="I38" s="7">
        <v>134349.59999999998</v>
      </c>
      <c r="J38" s="7">
        <f t="shared" si="1"/>
        <v>3621716.376325768</v>
      </c>
      <c r="K38" s="7">
        <v>65589</v>
      </c>
      <c r="L38" s="7"/>
      <c r="M38" s="7">
        <v>3687305.376325768</v>
      </c>
    </row>
    <row r="39" spans="1:13" x14ac:dyDescent="0.25">
      <c r="A39" s="6" t="s">
        <v>64</v>
      </c>
      <c r="B39" s="6" t="s">
        <v>61</v>
      </c>
      <c r="C39" s="6" t="s">
        <v>62</v>
      </c>
      <c r="D39" s="6" t="s">
        <v>65</v>
      </c>
      <c r="E39" s="7">
        <v>586.71</v>
      </c>
      <c r="F39" s="7">
        <v>5354700.3045021296</v>
      </c>
      <c r="G39" s="7">
        <v>438485</v>
      </c>
      <c r="H39" s="7">
        <v>289659.2652251065</v>
      </c>
      <c r="I39" s="7">
        <v>64538.100000000006</v>
      </c>
      <c r="J39" s="7">
        <f t="shared" si="1"/>
        <v>354197.36522510648</v>
      </c>
      <c r="K39" s="7"/>
      <c r="L39" s="7"/>
      <c r="M39" s="7">
        <v>354197.36522510648</v>
      </c>
    </row>
    <row r="40" spans="1:13" x14ac:dyDescent="0.25">
      <c r="A40" s="6">
        <v>500203</v>
      </c>
      <c r="B40" s="6" t="s">
        <v>66</v>
      </c>
      <c r="C40" s="6" t="s">
        <v>67</v>
      </c>
      <c r="D40" s="6" t="s">
        <v>68</v>
      </c>
      <c r="E40" s="7">
        <v>689.55</v>
      </c>
      <c r="F40" s="7">
        <v>11031722.318214908</v>
      </c>
      <c r="G40" s="7">
        <v>2122000</v>
      </c>
      <c r="H40" s="7">
        <v>657686.11591074546</v>
      </c>
      <c r="I40" s="7">
        <v>75850.5</v>
      </c>
      <c r="J40" s="7">
        <f t="shared" si="1"/>
        <v>733536.61591074546</v>
      </c>
      <c r="K40" s="7">
        <v>11376</v>
      </c>
      <c r="L40" s="7"/>
      <c r="M40" s="7">
        <v>744912.61591074546</v>
      </c>
    </row>
    <row r="41" spans="1:13" x14ac:dyDescent="0.25">
      <c r="A41" s="6">
        <v>500204</v>
      </c>
      <c r="B41" s="6" t="s">
        <v>69</v>
      </c>
      <c r="C41" s="6" t="s">
        <v>70</v>
      </c>
      <c r="D41" s="6" t="s">
        <v>71</v>
      </c>
      <c r="E41" s="7">
        <v>815.55</v>
      </c>
      <c r="F41" s="7">
        <v>12628453.114251563</v>
      </c>
      <c r="G41" s="7"/>
      <c r="H41" s="7">
        <v>631422.65571257821</v>
      </c>
      <c r="I41" s="7">
        <v>89710.5</v>
      </c>
      <c r="J41" s="7">
        <f t="shared" si="1"/>
        <v>721133.15571257821</v>
      </c>
      <c r="K41" s="7">
        <v>20761</v>
      </c>
      <c r="L41" s="7"/>
      <c r="M41" s="7">
        <v>741894.15571257821</v>
      </c>
    </row>
    <row r="42" spans="1:13" x14ac:dyDescent="0.25">
      <c r="A42" s="6">
        <v>500205</v>
      </c>
      <c r="B42" s="6" t="s">
        <v>72</v>
      </c>
      <c r="C42" s="6" t="s">
        <v>73</v>
      </c>
      <c r="D42" s="6" t="s">
        <v>74</v>
      </c>
      <c r="E42" s="7">
        <v>511.59</v>
      </c>
      <c r="F42" s="7">
        <v>3905888.9531174172</v>
      </c>
      <c r="G42" s="7">
        <v>572162</v>
      </c>
      <c r="H42" s="7">
        <v>223902.54765587088</v>
      </c>
      <c r="I42" s="7">
        <v>56274.899999999994</v>
      </c>
      <c r="J42" s="7">
        <f t="shared" si="1"/>
        <v>280177.44765587087</v>
      </c>
      <c r="K42" s="7">
        <v>18201</v>
      </c>
      <c r="L42" s="7"/>
      <c r="M42" s="7">
        <v>298378.44765587087</v>
      </c>
    </row>
    <row r="43" spans="1:13" x14ac:dyDescent="0.25">
      <c r="A43" s="6">
        <v>500224</v>
      </c>
      <c r="B43" s="6" t="s">
        <v>75</v>
      </c>
      <c r="C43" s="6" t="s">
        <v>76</v>
      </c>
      <c r="D43" s="6" t="s">
        <v>77</v>
      </c>
      <c r="E43" s="7">
        <v>2160</v>
      </c>
      <c r="F43" s="7">
        <v>16506951.837771297</v>
      </c>
      <c r="G43" s="7"/>
      <c r="H43" s="7">
        <v>825347.59188856487</v>
      </c>
      <c r="I43" s="7">
        <v>237600</v>
      </c>
      <c r="J43" s="7">
        <f t="shared" si="1"/>
        <v>1062947.5918885649</v>
      </c>
      <c r="K43" s="7">
        <v>76788</v>
      </c>
      <c r="L43" s="7"/>
      <c r="M43" s="7">
        <v>1139735.5918885649</v>
      </c>
    </row>
    <row r="44" spans="1:13" x14ac:dyDescent="0.25">
      <c r="A44" s="6">
        <v>500207</v>
      </c>
      <c r="B44" s="6" t="s">
        <v>78</v>
      </c>
      <c r="C44" s="6" t="s">
        <v>79</v>
      </c>
      <c r="D44" s="6" t="s">
        <v>80</v>
      </c>
      <c r="E44" s="7">
        <v>576.29</v>
      </c>
      <c r="F44" s="7">
        <v>2233659.7572886189</v>
      </c>
      <c r="G44" s="7">
        <v>559483</v>
      </c>
      <c r="H44" s="7">
        <v>139657.13786443096</v>
      </c>
      <c r="I44" s="7">
        <v>63391.899999999994</v>
      </c>
      <c r="J44" s="7">
        <f t="shared" si="1"/>
        <v>203049.03786443095</v>
      </c>
      <c r="K44" s="7">
        <v>17100</v>
      </c>
      <c r="L44" s="7"/>
      <c r="M44" s="7">
        <v>220149.03786443095</v>
      </c>
    </row>
    <row r="45" spans="1:13" x14ac:dyDescent="0.25">
      <c r="A45" s="6">
        <v>500225</v>
      </c>
      <c r="B45" s="6" t="s">
        <v>81</v>
      </c>
      <c r="C45" s="6" t="s">
        <v>82</v>
      </c>
      <c r="D45" s="6" t="s">
        <v>83</v>
      </c>
      <c r="E45" s="7">
        <v>735.37</v>
      </c>
      <c r="F45" s="7">
        <v>23810900.731053002</v>
      </c>
      <c r="G45" s="7"/>
      <c r="H45" s="7">
        <v>1190545.0365526502</v>
      </c>
      <c r="I45" s="7">
        <v>80890.7</v>
      </c>
      <c r="J45" s="7">
        <f t="shared" si="1"/>
        <v>1271435.7365526501</v>
      </c>
      <c r="K45" s="7">
        <v>24885</v>
      </c>
      <c r="L45" s="7"/>
      <c r="M45" s="7">
        <v>1296320.7365526501</v>
      </c>
    </row>
    <row r="46" spans="1:13" x14ac:dyDescent="0.25">
      <c r="A46" s="6">
        <v>500208</v>
      </c>
      <c r="B46" s="6" t="s">
        <v>84</v>
      </c>
      <c r="C46" s="6" t="s">
        <v>85</v>
      </c>
      <c r="D46" s="6" t="s">
        <v>86</v>
      </c>
      <c r="E46" s="7">
        <v>992.51</v>
      </c>
      <c r="F46" s="7">
        <v>26468929.580729719</v>
      </c>
      <c r="G46" s="7"/>
      <c r="H46" s="7">
        <v>1323446.479036486</v>
      </c>
      <c r="I46" s="7">
        <v>109176.1</v>
      </c>
      <c r="J46" s="7">
        <f t="shared" si="1"/>
        <v>1432622.5790364861</v>
      </c>
      <c r="K46" s="7">
        <v>27089</v>
      </c>
      <c r="L46" s="7"/>
      <c r="M46" s="7">
        <v>1459711.5790364861</v>
      </c>
    </row>
    <row r="47" spans="1:13" x14ac:dyDescent="0.25">
      <c r="A47" s="6">
        <v>500209</v>
      </c>
      <c r="B47" s="6" t="s">
        <v>87</v>
      </c>
      <c r="C47" s="6" t="s">
        <v>88</v>
      </c>
      <c r="D47" s="6" t="s">
        <v>89</v>
      </c>
      <c r="E47" s="7">
        <v>839.71</v>
      </c>
      <c r="F47" s="7">
        <v>3858555.8476947844</v>
      </c>
      <c r="G47" s="7"/>
      <c r="H47" s="7">
        <v>192927.79238473924</v>
      </c>
      <c r="I47" s="7">
        <v>92368.1</v>
      </c>
      <c r="J47" s="7">
        <f t="shared" si="1"/>
        <v>285295.89238473924</v>
      </c>
      <c r="K47" s="7">
        <v>29790</v>
      </c>
      <c r="L47" s="7"/>
      <c r="M47" s="7">
        <v>315085.89238473924</v>
      </c>
    </row>
    <row r="48" spans="1:13" x14ac:dyDescent="0.25">
      <c r="A48" s="6">
        <v>500210</v>
      </c>
      <c r="B48" s="6" t="s">
        <v>90</v>
      </c>
      <c r="C48" s="6" t="s">
        <v>91</v>
      </c>
      <c r="D48" s="6" t="s">
        <v>92</v>
      </c>
      <c r="E48" s="7">
        <v>852.04</v>
      </c>
      <c r="F48" s="7">
        <v>23733596.340321228</v>
      </c>
      <c r="G48" s="7">
        <v>179940</v>
      </c>
      <c r="H48" s="7">
        <v>1195676.8170160614</v>
      </c>
      <c r="I48" s="7">
        <v>93724.4</v>
      </c>
      <c r="J48" s="7">
        <f t="shared" si="1"/>
        <v>1289401.2170160613</v>
      </c>
      <c r="K48" s="7">
        <v>13936</v>
      </c>
      <c r="L48" s="7"/>
      <c r="M48" s="7">
        <v>1303337.2170160613</v>
      </c>
    </row>
    <row r="49" spans="1:13" x14ac:dyDescent="0.25">
      <c r="A49" s="6">
        <v>500211</v>
      </c>
      <c r="B49" s="6" t="s">
        <v>93</v>
      </c>
      <c r="C49" s="6" t="s">
        <v>94</v>
      </c>
      <c r="D49" s="6" t="s">
        <v>95</v>
      </c>
      <c r="E49" s="7">
        <v>479.56</v>
      </c>
      <c r="F49" s="7">
        <v>2335763.0316900024</v>
      </c>
      <c r="G49" s="7"/>
      <c r="H49" s="7">
        <v>116788.15158450013</v>
      </c>
      <c r="I49" s="7">
        <v>52751.6</v>
      </c>
      <c r="J49" s="7">
        <f t="shared" si="1"/>
        <v>169539.75158450013</v>
      </c>
      <c r="K49" s="7">
        <v>17064</v>
      </c>
      <c r="L49" s="7"/>
      <c r="M49" s="7">
        <v>186603.75158450013</v>
      </c>
    </row>
    <row r="50" spans="1:13" x14ac:dyDescent="0.25">
      <c r="A50" s="6">
        <v>500212</v>
      </c>
      <c r="B50" s="6" t="s">
        <v>96</v>
      </c>
      <c r="C50" s="6" t="s">
        <v>97</v>
      </c>
      <c r="D50" s="6" t="s">
        <v>98</v>
      </c>
      <c r="E50" s="7">
        <v>661.24</v>
      </c>
      <c r="F50" s="7">
        <v>9023599.7247514296</v>
      </c>
      <c r="G50" s="7">
        <v>1695184</v>
      </c>
      <c r="H50" s="7">
        <v>535939.18623757153</v>
      </c>
      <c r="I50" s="7">
        <v>72736.399999999994</v>
      </c>
      <c r="J50" s="7">
        <f t="shared" si="1"/>
        <v>608675.58623757155</v>
      </c>
      <c r="K50" s="7">
        <v>18948</v>
      </c>
      <c r="L50" s="7"/>
      <c r="M50" s="7">
        <v>627623.58623757155</v>
      </c>
    </row>
    <row r="51" spans="1:13" x14ac:dyDescent="0.25">
      <c r="A51" s="6">
        <v>500221</v>
      </c>
      <c r="B51" s="6" t="s">
        <v>99</v>
      </c>
      <c r="C51" s="6" t="s">
        <v>100</v>
      </c>
      <c r="D51" s="6" t="s">
        <v>101</v>
      </c>
      <c r="E51" s="7">
        <v>900.82</v>
      </c>
      <c r="F51" s="7">
        <v>23623863.667372562</v>
      </c>
      <c r="G51" s="7"/>
      <c r="H51" s="7">
        <v>1181193.1833686281</v>
      </c>
      <c r="I51" s="7">
        <v>99090.200000000012</v>
      </c>
      <c r="J51" s="7">
        <f t="shared" si="1"/>
        <v>1280283.3833686281</v>
      </c>
      <c r="K51" s="7">
        <v>31995</v>
      </c>
      <c r="L51" s="7"/>
      <c r="M51" s="7">
        <v>1312278.3833686281</v>
      </c>
    </row>
    <row r="52" spans="1:13" x14ac:dyDescent="0.25">
      <c r="A52" s="6">
        <v>500214</v>
      </c>
      <c r="B52" s="6" t="s">
        <v>102</v>
      </c>
      <c r="C52" s="6" t="s">
        <v>103</v>
      </c>
      <c r="D52" s="6" t="s">
        <v>104</v>
      </c>
      <c r="E52" s="7">
        <v>624.87</v>
      </c>
      <c r="F52" s="7">
        <v>6822434.9661160884</v>
      </c>
      <c r="G52" s="7"/>
      <c r="H52" s="7">
        <v>341121.74830580445</v>
      </c>
      <c r="I52" s="7">
        <v>68735.7</v>
      </c>
      <c r="J52" s="7">
        <f t="shared" si="1"/>
        <v>409857.44830580446</v>
      </c>
      <c r="K52" s="7">
        <v>13829</v>
      </c>
      <c r="L52" s="7"/>
      <c r="M52" s="7">
        <v>423686.44830580446</v>
      </c>
    </row>
    <row r="53" spans="1:13" x14ac:dyDescent="0.25">
      <c r="A53" s="6">
        <v>500222</v>
      </c>
      <c r="B53" s="6" t="s">
        <v>105</v>
      </c>
      <c r="C53" s="6" t="s">
        <v>106</v>
      </c>
      <c r="D53" s="6" t="s">
        <v>107</v>
      </c>
      <c r="E53" s="7">
        <v>2702.52</v>
      </c>
      <c r="F53" s="7">
        <v>58627986.873334855</v>
      </c>
      <c r="G53" s="7"/>
      <c r="H53" s="7">
        <v>2931399.343666743</v>
      </c>
      <c r="I53" s="7">
        <v>297277.2</v>
      </c>
      <c r="J53" s="7">
        <f t="shared" si="1"/>
        <v>3228676.5436667432</v>
      </c>
      <c r="K53" s="7">
        <v>95985</v>
      </c>
      <c r="L53" s="7"/>
      <c r="M53" s="7">
        <v>3324661.5436667432</v>
      </c>
    </row>
    <row r="54" spans="1:13" x14ac:dyDescent="0.25">
      <c r="A54" s="6">
        <v>500215</v>
      </c>
      <c r="B54" s="6" t="s">
        <v>108</v>
      </c>
      <c r="C54" s="6" t="s">
        <v>109</v>
      </c>
      <c r="D54" s="6" t="s">
        <v>110</v>
      </c>
      <c r="E54" s="7">
        <v>710.47</v>
      </c>
      <c r="F54" s="7">
        <v>10537966.745931469</v>
      </c>
      <c r="G54" s="7">
        <v>1712340</v>
      </c>
      <c r="H54" s="7">
        <v>612515.33729657345</v>
      </c>
      <c r="I54" s="7">
        <v>78151.7</v>
      </c>
      <c r="J54" s="7">
        <f t="shared" si="1"/>
        <v>690667.0372965734</v>
      </c>
      <c r="K54" s="7">
        <v>23285</v>
      </c>
      <c r="L54" s="7"/>
      <c r="M54" s="7">
        <v>713952.0372965734</v>
      </c>
    </row>
    <row r="55" spans="1:13" x14ac:dyDescent="0.25">
      <c r="A55" s="6">
        <v>500216</v>
      </c>
      <c r="B55" s="6" t="s">
        <v>111</v>
      </c>
      <c r="C55" s="6" t="s">
        <v>112</v>
      </c>
      <c r="D55" s="6" t="s">
        <v>113</v>
      </c>
      <c r="E55" s="7">
        <v>586.49</v>
      </c>
      <c r="F55" s="7">
        <v>7808044.094205874</v>
      </c>
      <c r="G55" s="7"/>
      <c r="H55" s="7">
        <v>390402.20471029374</v>
      </c>
      <c r="I55" s="7">
        <v>64513.9</v>
      </c>
      <c r="J55" s="7">
        <f t="shared" si="1"/>
        <v>454916.10471029376</v>
      </c>
      <c r="K55" s="7">
        <v>13829</v>
      </c>
      <c r="L55" s="7"/>
      <c r="M55" s="7">
        <v>468745.10471029376</v>
      </c>
    </row>
    <row r="56" spans="1:13" x14ac:dyDescent="0.25">
      <c r="A56" s="6">
        <v>500217</v>
      </c>
      <c r="B56" s="6" t="s">
        <v>114</v>
      </c>
      <c r="C56" s="6" t="s">
        <v>115</v>
      </c>
      <c r="D56" s="6" t="s">
        <v>116</v>
      </c>
      <c r="E56" s="7">
        <v>636.1</v>
      </c>
      <c r="F56" s="7">
        <v>10366206.262261266</v>
      </c>
      <c r="G56" s="7">
        <v>1278636</v>
      </c>
      <c r="H56" s="7">
        <v>582242.11311306327</v>
      </c>
      <c r="I56" s="7">
        <v>69971</v>
      </c>
      <c r="J56" s="7">
        <f t="shared" si="1"/>
        <v>652213.11311306327</v>
      </c>
      <c r="K56" s="7">
        <v>18628</v>
      </c>
      <c r="L56" s="7"/>
      <c r="M56" s="7">
        <v>670841.11311306327</v>
      </c>
    </row>
    <row r="57" spans="1:13" x14ac:dyDescent="0.25">
      <c r="A57" s="6">
        <v>500206</v>
      </c>
      <c r="B57" s="6" t="s">
        <v>117</v>
      </c>
      <c r="C57" s="6" t="s">
        <v>118</v>
      </c>
      <c r="D57" s="6" t="s">
        <v>119</v>
      </c>
      <c r="E57" s="7">
        <v>1175</v>
      </c>
      <c r="F57" s="7">
        <v>44018124.302722812</v>
      </c>
      <c r="G57" s="7"/>
      <c r="H57" s="7">
        <v>2200906.2151361406</v>
      </c>
      <c r="I57" s="7">
        <v>129250</v>
      </c>
      <c r="J57" s="7">
        <f t="shared" si="1"/>
        <v>2330156.2151361406</v>
      </c>
      <c r="K57" s="7">
        <v>43726</v>
      </c>
      <c r="L57" s="7"/>
      <c r="M57" s="7">
        <v>2373882.2151361406</v>
      </c>
    </row>
    <row r="58" spans="1:13" x14ac:dyDescent="0.25">
      <c r="A58" s="6">
        <v>500213</v>
      </c>
      <c r="B58" s="6" t="s">
        <v>120</v>
      </c>
      <c r="C58" s="6" t="s">
        <v>121</v>
      </c>
      <c r="D58" s="6" t="s">
        <v>122</v>
      </c>
      <c r="E58" s="7">
        <v>516.99</v>
      </c>
      <c r="F58" s="7">
        <v>15047606.897661842</v>
      </c>
      <c r="G58" s="7"/>
      <c r="H58" s="7">
        <v>752380.34488309221</v>
      </c>
      <c r="I58" s="7">
        <v>56868.9</v>
      </c>
      <c r="J58" s="7">
        <f t="shared" si="1"/>
        <v>809249.24488309224</v>
      </c>
      <c r="K58" s="7">
        <v>14895</v>
      </c>
      <c r="L58" s="7"/>
      <c r="M58" s="7">
        <v>824144.24488309224</v>
      </c>
    </row>
    <row r="59" spans="1:13" x14ac:dyDescent="0.25">
      <c r="A59" s="6">
        <v>500218</v>
      </c>
      <c r="B59" s="6" t="s">
        <v>123</v>
      </c>
      <c r="C59" s="6" t="s">
        <v>124</v>
      </c>
      <c r="D59" s="6" t="s">
        <v>125</v>
      </c>
      <c r="E59" s="7">
        <v>1429.47</v>
      </c>
      <c r="F59" s="7">
        <v>137734.60823589563</v>
      </c>
      <c r="G59" s="7"/>
      <c r="H59" s="7">
        <v>6886.7304117947824</v>
      </c>
      <c r="I59" s="7">
        <v>157241.70000000001</v>
      </c>
      <c r="J59" s="7">
        <f t="shared" si="1"/>
        <v>164128.4304117948</v>
      </c>
      <c r="K59" s="7">
        <v>67651</v>
      </c>
      <c r="L59" s="7"/>
      <c r="M59" s="7">
        <v>231779.4304117948</v>
      </c>
    </row>
    <row r="60" spans="1:13" x14ac:dyDescent="0.25">
      <c r="A60" s="6">
        <v>500223</v>
      </c>
      <c r="B60" s="6" t="s">
        <v>126</v>
      </c>
      <c r="C60" s="6" t="s">
        <v>124</v>
      </c>
      <c r="D60" s="6" t="s">
        <v>127</v>
      </c>
      <c r="E60" s="7">
        <v>1356.6</v>
      </c>
      <c r="F60" s="7">
        <v>52988699.779994696</v>
      </c>
      <c r="G60" s="7"/>
      <c r="H60" s="7">
        <v>2649434.9889997351</v>
      </c>
      <c r="I60" s="7">
        <v>149226</v>
      </c>
      <c r="J60" s="7">
        <f t="shared" si="1"/>
        <v>2798660.9889997351</v>
      </c>
      <c r="K60" s="7"/>
      <c r="L60" s="7"/>
      <c r="M60" s="7">
        <v>2798660.9889997351</v>
      </c>
    </row>
    <row r="61" spans="1:13" x14ac:dyDescent="0.25">
      <c r="A61" s="6">
        <v>500219</v>
      </c>
      <c r="B61" s="6" t="s">
        <v>128</v>
      </c>
      <c r="C61" s="6" t="s">
        <v>129</v>
      </c>
      <c r="D61" s="6" t="s">
        <v>130</v>
      </c>
      <c r="E61" s="7">
        <v>287.7</v>
      </c>
      <c r="F61" s="7">
        <v>1027748.2987837044</v>
      </c>
      <c r="G61" s="7">
        <v>68489</v>
      </c>
      <c r="H61" s="7">
        <v>54811.864939185223</v>
      </c>
      <c r="I61" s="7">
        <v>31647</v>
      </c>
      <c r="J61" s="7">
        <f t="shared" si="1"/>
        <v>86458.864939185223</v>
      </c>
      <c r="K61" s="7">
        <v>10238</v>
      </c>
      <c r="L61" s="7"/>
      <c r="M61" s="7">
        <v>96696.864939185223</v>
      </c>
    </row>
    <row r="62" spans="1:13" x14ac:dyDescent="0.25">
      <c r="A62" s="6">
        <v>500220</v>
      </c>
      <c r="B62" s="6" t="s">
        <v>131</v>
      </c>
      <c r="C62" s="6" t="s">
        <v>132</v>
      </c>
      <c r="D62" s="6" t="s">
        <v>133</v>
      </c>
      <c r="E62" s="7">
        <v>1283.6300000000001</v>
      </c>
      <c r="F62" s="7">
        <v>30858326.146391559</v>
      </c>
      <c r="G62" s="7">
        <v>5000500</v>
      </c>
      <c r="H62" s="7">
        <v>1792941.3073195778</v>
      </c>
      <c r="I62" s="7">
        <v>141199.30000000002</v>
      </c>
      <c r="J62" s="7">
        <f t="shared" si="1"/>
        <v>1934140.6073195778</v>
      </c>
      <c r="K62" s="7">
        <v>42624</v>
      </c>
      <c r="L62" s="7"/>
      <c r="M62" s="7">
        <v>1976764.6073195778</v>
      </c>
    </row>
    <row r="63" spans="1:13" x14ac:dyDescent="0.25">
      <c r="A63" s="5" t="s">
        <v>134</v>
      </c>
      <c r="B63" s="5"/>
      <c r="C63" s="5"/>
      <c r="D63" s="5"/>
      <c r="E63" s="8">
        <v>24540.810000000005</v>
      </c>
      <c r="F63" s="8">
        <v>485645774.10175002</v>
      </c>
      <c r="G63" s="8">
        <v>13982918</v>
      </c>
      <c r="H63" s="8">
        <v>25099664.398337506</v>
      </c>
      <c r="I63" s="8">
        <v>2699489.0999999996</v>
      </c>
      <c r="J63" s="7">
        <f t="shared" si="1"/>
        <v>27799153.498337507</v>
      </c>
      <c r="K63" s="8">
        <v>756855</v>
      </c>
      <c r="L63" s="8"/>
      <c r="M63" s="8">
        <v>28556008.498337507</v>
      </c>
    </row>
    <row r="64" spans="1:13" x14ac:dyDescent="0.25">
      <c r="M64">
        <v>0</v>
      </c>
    </row>
    <row r="65" spans="1:13" x14ac:dyDescent="0.25">
      <c r="M65">
        <v>0</v>
      </c>
    </row>
    <row r="66" spans="1:13" x14ac:dyDescent="0.25">
      <c r="M66">
        <v>0</v>
      </c>
    </row>
    <row r="67" spans="1:13" x14ac:dyDescent="0.25">
      <c r="A67" s="4" t="s">
        <v>135</v>
      </c>
      <c r="M67">
        <v>0</v>
      </c>
    </row>
    <row r="68" spans="1:13" x14ac:dyDescent="0.25">
      <c r="A68" s="5" t="s">
        <v>7</v>
      </c>
      <c r="B68" s="5" t="s">
        <v>8</v>
      </c>
      <c r="C68" s="5" t="s">
        <v>9</v>
      </c>
      <c r="D68" s="5" t="s">
        <v>10</v>
      </c>
      <c r="E68" s="5" t="s">
        <v>11</v>
      </c>
      <c r="F68" s="5" t="s">
        <v>12</v>
      </c>
      <c r="G68" s="5" t="s">
        <v>13</v>
      </c>
      <c r="H68" s="5" t="s">
        <v>14</v>
      </c>
      <c r="I68" s="5" t="s">
        <v>15</v>
      </c>
      <c r="J68" s="5" t="s">
        <v>16</v>
      </c>
      <c r="K68" s="5" t="s">
        <v>17</v>
      </c>
      <c r="L68" s="5" t="s">
        <v>18</v>
      </c>
      <c r="M68" s="5" t="s">
        <v>19</v>
      </c>
    </row>
    <row r="69" spans="1:13" x14ac:dyDescent="0.25">
      <c r="A69" s="6">
        <v>500299</v>
      </c>
      <c r="B69" s="6" t="s">
        <v>136</v>
      </c>
      <c r="C69" s="6" t="s">
        <v>137</v>
      </c>
      <c r="D69" s="6" t="s">
        <v>138</v>
      </c>
      <c r="E69" s="7">
        <v>964.46</v>
      </c>
      <c r="F69" s="7">
        <v>2575302.8378097625</v>
      </c>
      <c r="G69" s="7"/>
      <c r="H69" s="7">
        <v>128765.14189048813</v>
      </c>
      <c r="I69" s="7">
        <v>106090.6</v>
      </c>
      <c r="J69" s="7">
        <f t="shared" ref="J69:J104" si="2">H69+I69</f>
        <v>234855.74189048813</v>
      </c>
      <c r="K69" s="7">
        <v>29578</v>
      </c>
      <c r="L69" s="7"/>
      <c r="M69" s="7">
        <v>264433.74189048813</v>
      </c>
    </row>
    <row r="70" spans="1:13" x14ac:dyDescent="0.25">
      <c r="A70" s="6">
        <v>500100</v>
      </c>
      <c r="B70" s="6" t="s">
        <v>139</v>
      </c>
      <c r="C70" s="6" t="s">
        <v>140</v>
      </c>
      <c r="D70" s="6" t="s">
        <v>141</v>
      </c>
      <c r="E70" s="7">
        <v>4502.76</v>
      </c>
      <c r="F70" s="7">
        <v>20683706.732076231</v>
      </c>
      <c r="G70" s="7">
        <v>2344683</v>
      </c>
      <c r="H70" s="7">
        <v>1151419.4866038116</v>
      </c>
      <c r="I70" s="7">
        <v>495303.60000000003</v>
      </c>
      <c r="J70" s="7">
        <f t="shared" si="2"/>
        <v>1646723.0866038117</v>
      </c>
      <c r="K70" s="7">
        <v>158233</v>
      </c>
      <c r="L70" s="7"/>
      <c r="M70" s="7">
        <v>1804956.0866038117</v>
      </c>
    </row>
    <row r="71" spans="1:13" x14ac:dyDescent="0.25">
      <c r="A71" s="6">
        <v>500101</v>
      </c>
      <c r="B71" s="6" t="s">
        <v>142</v>
      </c>
      <c r="C71" s="6" t="s">
        <v>143</v>
      </c>
      <c r="D71" s="6" t="s">
        <v>144</v>
      </c>
      <c r="E71" s="7">
        <v>5367.32</v>
      </c>
      <c r="F71" s="7">
        <v>12136288.233779665</v>
      </c>
      <c r="G71" s="7"/>
      <c r="H71" s="7">
        <v>606814.41168898332</v>
      </c>
      <c r="I71" s="7">
        <v>590405.19999999995</v>
      </c>
      <c r="J71" s="7">
        <f t="shared" si="2"/>
        <v>1197219.6116889832</v>
      </c>
      <c r="K71" s="7">
        <v>279743</v>
      </c>
      <c r="L71" s="7"/>
      <c r="M71" s="7">
        <v>1476962.6116889832</v>
      </c>
    </row>
    <row r="72" spans="1:13" x14ac:dyDescent="0.25">
      <c r="A72" s="6">
        <v>500102</v>
      </c>
      <c r="B72" s="6" t="s">
        <v>145</v>
      </c>
      <c r="C72" s="6" t="s">
        <v>146</v>
      </c>
      <c r="D72" s="6" t="s">
        <v>147</v>
      </c>
      <c r="E72" s="7">
        <v>4886.7183999999997</v>
      </c>
      <c r="F72" s="7">
        <v>34066497.566898398</v>
      </c>
      <c r="G72" s="7">
        <v>5989608</v>
      </c>
      <c r="H72" s="7">
        <v>2002805.2783449199</v>
      </c>
      <c r="I72" s="7">
        <v>537539.02399999998</v>
      </c>
      <c r="J72" s="7">
        <f t="shared" si="2"/>
        <v>2540344.3023449201</v>
      </c>
      <c r="K72" s="7">
        <v>174728</v>
      </c>
      <c r="L72" s="7"/>
      <c r="M72" s="7">
        <v>2715072.3023449201</v>
      </c>
    </row>
    <row r="73" spans="1:13" x14ac:dyDescent="0.25">
      <c r="A73" s="6">
        <v>500103</v>
      </c>
      <c r="B73" s="6" t="s">
        <v>148</v>
      </c>
      <c r="C73" s="6" t="s">
        <v>149</v>
      </c>
      <c r="D73" s="6" t="s">
        <v>150</v>
      </c>
      <c r="E73" s="7">
        <v>4618.91</v>
      </c>
      <c r="F73" s="7">
        <v>83598326.631388023</v>
      </c>
      <c r="G73" s="7">
        <v>4850000</v>
      </c>
      <c r="H73" s="7">
        <v>4422416.3315694015</v>
      </c>
      <c r="I73" s="7">
        <v>508080.1</v>
      </c>
      <c r="J73" s="7">
        <f t="shared" si="2"/>
        <v>4930496.4315694012</v>
      </c>
      <c r="K73" s="7">
        <v>154998</v>
      </c>
      <c r="L73" s="7"/>
      <c r="M73" s="7">
        <v>5085494.4315694012</v>
      </c>
    </row>
    <row r="74" spans="1:13" x14ac:dyDescent="0.25">
      <c r="A74" s="6">
        <v>500104</v>
      </c>
      <c r="B74" s="6" t="s">
        <v>151</v>
      </c>
      <c r="C74" s="6" t="s">
        <v>152</v>
      </c>
      <c r="D74" s="6" t="s">
        <v>153</v>
      </c>
      <c r="E74" s="7">
        <v>2452.2800000000002</v>
      </c>
      <c r="F74" s="7">
        <v>9111767.8235677239</v>
      </c>
      <c r="G74" s="7"/>
      <c r="H74" s="7">
        <v>455588.39117838623</v>
      </c>
      <c r="I74" s="7">
        <v>269750.80000000005</v>
      </c>
      <c r="J74" s="7">
        <f t="shared" si="2"/>
        <v>725339.19117838633</v>
      </c>
      <c r="K74" s="7">
        <v>80272</v>
      </c>
      <c r="L74" s="7"/>
      <c r="M74" s="7">
        <v>805611.19117838633</v>
      </c>
    </row>
    <row r="75" spans="1:13" x14ac:dyDescent="0.25">
      <c r="A75" s="6">
        <v>500105</v>
      </c>
      <c r="B75" s="6" t="s">
        <v>154</v>
      </c>
      <c r="C75" s="6" t="s">
        <v>155</v>
      </c>
      <c r="D75" s="6" t="s">
        <v>156</v>
      </c>
      <c r="E75" s="7">
        <v>6715.576</v>
      </c>
      <c r="F75" s="7">
        <v>155190029.18140319</v>
      </c>
      <c r="G75" s="7"/>
      <c r="H75" s="7">
        <v>7759501.4590701601</v>
      </c>
      <c r="I75" s="7">
        <v>738713.36</v>
      </c>
      <c r="J75" s="7">
        <f t="shared" si="2"/>
        <v>8498214.8190701604</v>
      </c>
      <c r="K75" s="7">
        <v>222578</v>
      </c>
      <c r="L75" s="7"/>
      <c r="M75" s="7">
        <v>8720792.8190701604</v>
      </c>
    </row>
    <row r="76" spans="1:13" x14ac:dyDescent="0.25">
      <c r="A76" s="6"/>
      <c r="B76" s="6"/>
      <c r="C76" s="6" t="s">
        <v>157</v>
      </c>
      <c r="D76" s="6"/>
      <c r="E76" s="7">
        <v>190</v>
      </c>
      <c r="F76" s="7">
        <v>72672.37747947537</v>
      </c>
      <c r="G76" s="7"/>
      <c r="H76" s="7">
        <v>3633.6188739737686</v>
      </c>
      <c r="I76" s="7">
        <v>20900</v>
      </c>
      <c r="J76" s="7">
        <f t="shared" si="2"/>
        <v>24533.61887397377</v>
      </c>
      <c r="K76" s="7"/>
      <c r="L76" s="7"/>
      <c r="M76" s="7">
        <v>24533.61887397377</v>
      </c>
    </row>
    <row r="77" spans="1:13" x14ac:dyDescent="0.25">
      <c r="A77" s="6">
        <v>500180</v>
      </c>
      <c r="B77" s="6" t="s">
        <v>158</v>
      </c>
      <c r="C77" s="6" t="s">
        <v>159</v>
      </c>
      <c r="D77" s="6" t="s">
        <v>160</v>
      </c>
      <c r="E77" s="7">
        <v>5170.2</v>
      </c>
      <c r="F77" s="7">
        <v>33403220.970825724</v>
      </c>
      <c r="G77" s="7"/>
      <c r="H77" s="7">
        <v>1670161.0485412863</v>
      </c>
      <c r="I77" s="7">
        <v>568722</v>
      </c>
      <c r="J77" s="7">
        <f t="shared" si="2"/>
        <v>2238883.048541286</v>
      </c>
      <c r="K77" s="7">
        <v>183438</v>
      </c>
      <c r="L77" s="7"/>
      <c r="M77" s="7">
        <v>2422321.048541286</v>
      </c>
    </row>
    <row r="78" spans="1:13" x14ac:dyDescent="0.25">
      <c r="A78" s="6">
        <v>500126</v>
      </c>
      <c r="B78" s="6" t="s">
        <v>161</v>
      </c>
      <c r="C78" s="6" t="s">
        <v>162</v>
      </c>
      <c r="D78" s="6" t="s">
        <v>163</v>
      </c>
      <c r="E78" s="7">
        <v>4675.21</v>
      </c>
      <c r="F78" s="7">
        <v>99950401.976293772</v>
      </c>
      <c r="G78" s="7">
        <v>31500000</v>
      </c>
      <c r="H78" s="7">
        <v>6572520.0988146886</v>
      </c>
      <c r="I78" s="7">
        <v>514273.1</v>
      </c>
      <c r="J78" s="7">
        <f t="shared" si="2"/>
        <v>7086793.1988146883</v>
      </c>
      <c r="K78" s="7">
        <v>140316</v>
      </c>
      <c r="L78" s="7"/>
      <c r="M78" s="7">
        <v>7227109.1988146883</v>
      </c>
    </row>
    <row r="79" spans="1:13" x14ac:dyDescent="0.25">
      <c r="A79" s="6">
        <v>500107</v>
      </c>
      <c r="B79" s="6" t="s">
        <v>164</v>
      </c>
      <c r="C79" s="6" t="s">
        <v>165</v>
      </c>
      <c r="D79" s="6" t="s">
        <v>166</v>
      </c>
      <c r="E79" s="7">
        <v>2252.46</v>
      </c>
      <c r="F79" s="7">
        <v>4123835.9573811535</v>
      </c>
      <c r="G79" s="7"/>
      <c r="H79" s="7">
        <v>206191.79786905769</v>
      </c>
      <c r="I79" s="7">
        <v>247770.6</v>
      </c>
      <c r="J79" s="7">
        <f t="shared" si="2"/>
        <v>453962.39786905772</v>
      </c>
      <c r="K79" s="7">
        <v>84716</v>
      </c>
      <c r="L79" s="7"/>
      <c r="M79" s="7">
        <v>538678.39786905772</v>
      </c>
    </row>
    <row r="80" spans="1:13" x14ac:dyDescent="0.25">
      <c r="A80" s="6">
        <v>500108</v>
      </c>
      <c r="B80" s="6" t="s">
        <v>167</v>
      </c>
      <c r="C80" s="6" t="s">
        <v>168</v>
      </c>
      <c r="D80" s="6" t="s">
        <v>169</v>
      </c>
      <c r="E80" s="7">
        <v>3156.76</v>
      </c>
      <c r="F80" s="7">
        <v>31067929.583063737</v>
      </c>
      <c r="G80" s="7"/>
      <c r="H80" s="7">
        <v>1553396.479153187</v>
      </c>
      <c r="I80" s="7">
        <v>347243.60000000003</v>
      </c>
      <c r="J80" s="7">
        <f t="shared" si="2"/>
        <v>1900640.0791531871</v>
      </c>
      <c r="K80" s="7">
        <v>110596</v>
      </c>
      <c r="L80" s="7"/>
      <c r="M80" s="7">
        <v>2011236.0791531871</v>
      </c>
    </row>
    <row r="81" spans="1:13" x14ac:dyDescent="0.25">
      <c r="A81" s="6">
        <v>500181</v>
      </c>
      <c r="B81" s="6" t="s">
        <v>170</v>
      </c>
      <c r="C81" s="6" t="s">
        <v>171</v>
      </c>
      <c r="D81" s="6" t="s">
        <v>172</v>
      </c>
      <c r="E81" s="7">
        <v>7197.6535999999996</v>
      </c>
      <c r="F81" s="7">
        <v>31622972.239661619</v>
      </c>
      <c r="G81" s="7"/>
      <c r="H81" s="7">
        <v>1581148.6119830811</v>
      </c>
      <c r="I81" s="7">
        <v>791741.89599999995</v>
      </c>
      <c r="J81" s="7">
        <f t="shared" si="2"/>
        <v>2372890.507983081</v>
      </c>
      <c r="K81" s="7">
        <v>273131</v>
      </c>
      <c r="L81" s="7"/>
      <c r="M81" s="7">
        <v>2646021.507983081</v>
      </c>
    </row>
    <row r="82" spans="1:13" x14ac:dyDescent="0.25">
      <c r="A82" s="6">
        <v>500109</v>
      </c>
      <c r="B82" s="6" t="s">
        <v>173</v>
      </c>
      <c r="C82" s="6" t="s">
        <v>174</v>
      </c>
      <c r="D82" s="6" t="s">
        <v>175</v>
      </c>
      <c r="E82" s="7">
        <v>6103.7</v>
      </c>
      <c r="F82" s="7">
        <v>81635812.683468282</v>
      </c>
      <c r="G82" s="7">
        <v>620000</v>
      </c>
      <c r="H82" s="7">
        <v>4112790.6341734142</v>
      </c>
      <c r="I82" s="7">
        <v>671407</v>
      </c>
      <c r="J82" s="7">
        <f t="shared" si="2"/>
        <v>4784197.6341734137</v>
      </c>
      <c r="K82" s="7">
        <v>216002</v>
      </c>
      <c r="L82" s="7"/>
      <c r="M82" s="7">
        <v>5000199.6341734137</v>
      </c>
    </row>
    <row r="83" spans="1:13" x14ac:dyDescent="0.25">
      <c r="A83" s="6">
        <v>500110</v>
      </c>
      <c r="B83" s="6" t="s">
        <v>176</v>
      </c>
      <c r="C83" s="6" t="s">
        <v>177</v>
      </c>
      <c r="D83" s="6" t="s">
        <v>178</v>
      </c>
      <c r="E83" s="7">
        <v>3163.2246</v>
      </c>
      <c r="F83" s="7">
        <v>17508178.860834531</v>
      </c>
      <c r="G83" s="7">
        <v>3746505</v>
      </c>
      <c r="H83" s="7">
        <v>1062734.1930417267</v>
      </c>
      <c r="I83" s="7">
        <v>347954.70600000001</v>
      </c>
      <c r="J83" s="7">
        <f t="shared" si="2"/>
        <v>1410688.8990417267</v>
      </c>
      <c r="K83" s="7">
        <v>141276</v>
      </c>
      <c r="L83" s="7"/>
      <c r="M83" s="7">
        <v>1551964.8990417267</v>
      </c>
    </row>
    <row r="84" spans="1:13" x14ac:dyDescent="0.25">
      <c r="A84" s="6">
        <v>500186</v>
      </c>
      <c r="B84" s="6" t="s">
        <v>179</v>
      </c>
      <c r="C84" s="6" t="s">
        <v>180</v>
      </c>
      <c r="D84" s="6" t="s">
        <v>181</v>
      </c>
      <c r="E84" s="7">
        <v>8061.1</v>
      </c>
      <c r="F84" s="7">
        <v>198971050.51473579</v>
      </c>
      <c r="G84" s="7">
        <v>20000000</v>
      </c>
      <c r="H84" s="7">
        <v>10948552.52573679</v>
      </c>
      <c r="I84" s="7">
        <v>886721</v>
      </c>
      <c r="J84" s="7">
        <f t="shared" si="2"/>
        <v>11835273.52573679</v>
      </c>
      <c r="K84" s="7">
        <v>271958</v>
      </c>
      <c r="L84" s="7"/>
      <c r="M84" s="7">
        <v>12107231.52573679</v>
      </c>
    </row>
    <row r="85" spans="1:13" x14ac:dyDescent="0.25">
      <c r="A85" s="6">
        <v>500188</v>
      </c>
      <c r="B85" s="6" t="s">
        <v>179</v>
      </c>
      <c r="C85" s="6" t="s">
        <v>182</v>
      </c>
      <c r="D85" s="6" t="s">
        <v>181</v>
      </c>
      <c r="E85" s="7">
        <v>766.72</v>
      </c>
      <c r="F85" s="7">
        <v>293259.81716349139</v>
      </c>
      <c r="G85" s="7"/>
      <c r="H85" s="7">
        <v>14662.990858174569</v>
      </c>
      <c r="I85" s="7">
        <v>84339.199999999997</v>
      </c>
      <c r="J85" s="7">
        <f t="shared" si="2"/>
        <v>99002.190858174567</v>
      </c>
      <c r="K85" s="7"/>
      <c r="L85" s="7"/>
      <c r="M85" s="7">
        <v>99002.190858174567</v>
      </c>
    </row>
    <row r="86" spans="1:13" x14ac:dyDescent="0.25">
      <c r="A86" s="6">
        <v>500111</v>
      </c>
      <c r="B86" s="6" t="s">
        <v>183</v>
      </c>
      <c r="C86" s="6" t="s">
        <v>184</v>
      </c>
      <c r="D86" s="6" t="s">
        <v>185</v>
      </c>
      <c r="E86" s="7">
        <v>6059.45</v>
      </c>
      <c r="F86" s="7">
        <v>12956180.737989519</v>
      </c>
      <c r="G86" s="7"/>
      <c r="H86" s="7">
        <v>647809.03689947596</v>
      </c>
      <c r="I86" s="7">
        <v>666539.5</v>
      </c>
      <c r="J86" s="7">
        <f t="shared" si="2"/>
        <v>1314348.5368994758</v>
      </c>
      <c r="K86" s="7">
        <v>213300</v>
      </c>
      <c r="L86" s="7"/>
      <c r="M86" s="7">
        <v>1527648.5368994758</v>
      </c>
    </row>
    <row r="87" spans="1:13" x14ac:dyDescent="0.25">
      <c r="A87" s="6">
        <v>500182</v>
      </c>
      <c r="B87" s="6" t="s">
        <v>186</v>
      </c>
      <c r="C87" s="6" t="s">
        <v>187</v>
      </c>
      <c r="D87" s="6" t="s">
        <v>188</v>
      </c>
      <c r="E87" s="7">
        <v>3517.7691</v>
      </c>
      <c r="F87" s="7">
        <v>20469426.063399136</v>
      </c>
      <c r="G87" s="7">
        <v>9630000</v>
      </c>
      <c r="H87" s="7">
        <v>1504971.3031699569</v>
      </c>
      <c r="I87" s="7">
        <v>386954.60100000002</v>
      </c>
      <c r="J87" s="7">
        <f t="shared" si="2"/>
        <v>1891925.9041699569</v>
      </c>
      <c r="K87" s="7">
        <v>125065</v>
      </c>
      <c r="L87" s="7"/>
      <c r="M87" s="7">
        <v>2016990.9041699569</v>
      </c>
    </row>
    <row r="88" spans="1:13" x14ac:dyDescent="0.25">
      <c r="A88" s="6">
        <v>500112</v>
      </c>
      <c r="B88" s="6" t="s">
        <v>189</v>
      </c>
      <c r="C88" s="6" t="s">
        <v>190</v>
      </c>
      <c r="D88" s="6" t="s">
        <v>191</v>
      </c>
      <c r="E88" s="7">
        <v>1874.39</v>
      </c>
      <c r="F88" s="7">
        <v>11655054.720782915</v>
      </c>
      <c r="G88" s="7"/>
      <c r="H88" s="7">
        <v>582752.73603914573</v>
      </c>
      <c r="I88" s="7">
        <v>206182.90000000002</v>
      </c>
      <c r="J88" s="7">
        <f t="shared" si="2"/>
        <v>788935.63603914576</v>
      </c>
      <c r="K88" s="7">
        <v>56525</v>
      </c>
      <c r="L88" s="7"/>
      <c r="M88" s="7">
        <v>845460.63603914576</v>
      </c>
    </row>
    <row r="89" spans="1:13" x14ac:dyDescent="0.25">
      <c r="A89" s="6">
        <v>500113</v>
      </c>
      <c r="B89" s="6" t="s">
        <v>192</v>
      </c>
      <c r="C89" s="6" t="s">
        <v>193</v>
      </c>
      <c r="D89" s="6" t="s">
        <v>194</v>
      </c>
      <c r="E89" s="7">
        <v>4878.4117999999999</v>
      </c>
      <c r="F89" s="7">
        <v>13796587.133647479</v>
      </c>
      <c r="G89" s="7">
        <v>2453138</v>
      </c>
      <c r="H89" s="7">
        <v>812486.25668237405</v>
      </c>
      <c r="I89" s="7">
        <v>536625.29799999995</v>
      </c>
      <c r="J89" s="7">
        <f t="shared" si="2"/>
        <v>1349111.554682374</v>
      </c>
      <c r="K89" s="7">
        <v>243127</v>
      </c>
      <c r="L89" s="7"/>
      <c r="M89" s="7">
        <v>1592238.554682374</v>
      </c>
    </row>
    <row r="90" spans="1:13" x14ac:dyDescent="0.25">
      <c r="A90" s="6">
        <v>500114</v>
      </c>
      <c r="B90" s="6" t="s">
        <v>195</v>
      </c>
      <c r="C90" s="6" t="s">
        <v>196</v>
      </c>
      <c r="D90" s="6" t="s">
        <v>197</v>
      </c>
      <c r="E90" s="7">
        <v>3320.52</v>
      </c>
      <c r="F90" s="7">
        <v>12736940.137727095</v>
      </c>
      <c r="G90" s="7">
        <v>1515000</v>
      </c>
      <c r="H90" s="7">
        <v>712597.00688635476</v>
      </c>
      <c r="I90" s="7">
        <v>365257.2</v>
      </c>
      <c r="J90" s="7">
        <f t="shared" si="2"/>
        <v>1077854.2068863548</v>
      </c>
      <c r="K90" s="7">
        <v>117991</v>
      </c>
      <c r="L90" s="7"/>
      <c r="M90" s="7">
        <v>1195845.2068863548</v>
      </c>
    </row>
    <row r="91" spans="1:13" x14ac:dyDescent="0.25">
      <c r="A91" s="6">
        <v>500183</v>
      </c>
      <c r="B91" s="6" t="s">
        <v>198</v>
      </c>
      <c r="C91" s="6" t="s">
        <v>199</v>
      </c>
      <c r="D91" s="6" t="s">
        <v>200</v>
      </c>
      <c r="E91" s="7">
        <v>3557.7710000000002</v>
      </c>
      <c r="F91" s="7">
        <v>105768138.55301332</v>
      </c>
      <c r="G91" s="7"/>
      <c r="H91" s="7">
        <v>5288406.9276506668</v>
      </c>
      <c r="I91" s="7">
        <v>391354.81</v>
      </c>
      <c r="J91" s="7">
        <f t="shared" si="2"/>
        <v>5679761.7376506664</v>
      </c>
      <c r="K91" s="7">
        <v>126487</v>
      </c>
      <c r="L91" s="7"/>
      <c r="M91" s="7">
        <v>5806248.7376506664</v>
      </c>
    </row>
    <row r="92" spans="1:13" x14ac:dyDescent="0.25">
      <c r="A92" s="6"/>
      <c r="B92" s="6"/>
      <c r="C92" s="6" t="s">
        <v>201</v>
      </c>
      <c r="D92" s="6"/>
      <c r="E92" s="7">
        <v>190</v>
      </c>
      <c r="F92" s="7">
        <v>72672.37747947537</v>
      </c>
      <c r="G92" s="7"/>
      <c r="H92" s="7">
        <v>3633.6188739737686</v>
      </c>
      <c r="I92" s="7">
        <v>20900</v>
      </c>
      <c r="J92" s="7">
        <f t="shared" si="2"/>
        <v>24533.61887397377</v>
      </c>
      <c r="K92" s="7"/>
      <c r="L92" s="7"/>
      <c r="M92" s="7">
        <v>24533.61887397377</v>
      </c>
    </row>
    <row r="93" spans="1:13" x14ac:dyDescent="0.25">
      <c r="A93" s="6">
        <v>500115</v>
      </c>
      <c r="B93" s="6" t="s">
        <v>202</v>
      </c>
      <c r="C93" s="6" t="s">
        <v>203</v>
      </c>
      <c r="D93" s="6" t="s">
        <v>204</v>
      </c>
      <c r="E93" s="7">
        <v>5282.58</v>
      </c>
      <c r="F93" s="7">
        <v>14408123.235923827</v>
      </c>
      <c r="G93" s="7"/>
      <c r="H93" s="7">
        <v>720406.16179619136</v>
      </c>
      <c r="I93" s="7">
        <v>581083.80000000005</v>
      </c>
      <c r="J93" s="7">
        <f t="shared" si="2"/>
        <v>1301489.9617961915</v>
      </c>
      <c r="K93" s="7">
        <v>187811</v>
      </c>
      <c r="L93" s="7"/>
      <c r="M93" s="7">
        <v>1489300.9617961915</v>
      </c>
    </row>
    <row r="94" spans="1:13" x14ac:dyDescent="0.25">
      <c r="A94" s="6">
        <v>500184</v>
      </c>
      <c r="B94" s="6" t="s">
        <v>205</v>
      </c>
      <c r="C94" s="6" t="s">
        <v>206</v>
      </c>
      <c r="D94" s="6" t="s">
        <v>207</v>
      </c>
      <c r="E94" s="7">
        <v>6855.54</v>
      </c>
      <c r="F94" s="7">
        <v>16931438.544766542</v>
      </c>
      <c r="G94" s="7"/>
      <c r="H94" s="7">
        <v>846571.9272383271</v>
      </c>
      <c r="I94" s="7">
        <v>754109.4</v>
      </c>
      <c r="J94" s="7">
        <f t="shared" si="2"/>
        <v>1600681.3272383271</v>
      </c>
      <c r="K94" s="7">
        <v>243802</v>
      </c>
      <c r="L94" s="7"/>
      <c r="M94" s="7">
        <v>1844483.3272383271</v>
      </c>
    </row>
    <row r="95" spans="1:13" x14ac:dyDescent="0.25">
      <c r="A95" s="6">
        <v>500116</v>
      </c>
      <c r="B95" s="6" t="s">
        <v>108</v>
      </c>
      <c r="C95" s="6" t="s">
        <v>208</v>
      </c>
      <c r="D95" s="6" t="s">
        <v>209</v>
      </c>
      <c r="E95" s="7">
        <v>5386.19</v>
      </c>
      <c r="F95" s="7">
        <v>60642808.000821978</v>
      </c>
      <c r="G95" s="7">
        <v>7069200</v>
      </c>
      <c r="H95" s="7">
        <v>3385600.4000410992</v>
      </c>
      <c r="I95" s="7">
        <v>592480.89999999991</v>
      </c>
      <c r="J95" s="7">
        <f t="shared" si="2"/>
        <v>3978081.3000410991</v>
      </c>
      <c r="K95" s="7">
        <v>166445</v>
      </c>
      <c r="L95" s="7"/>
      <c r="M95" s="7">
        <v>4144526.3000410991</v>
      </c>
    </row>
    <row r="96" spans="1:13" x14ac:dyDescent="0.25">
      <c r="A96" s="6">
        <v>500117</v>
      </c>
      <c r="B96" s="6" t="s">
        <v>210</v>
      </c>
      <c r="C96" s="6" t="s">
        <v>211</v>
      </c>
      <c r="D96" s="6" t="s">
        <v>212</v>
      </c>
      <c r="E96" s="7">
        <v>1893.72</v>
      </c>
      <c r="F96" s="7">
        <v>5849759.6264759582</v>
      </c>
      <c r="G96" s="7">
        <v>129474</v>
      </c>
      <c r="H96" s="7">
        <v>298961.68132379791</v>
      </c>
      <c r="I96" s="7">
        <v>208309.2</v>
      </c>
      <c r="J96" s="7">
        <f t="shared" si="2"/>
        <v>507270.88132379792</v>
      </c>
      <c r="K96" s="7">
        <v>67332</v>
      </c>
      <c r="L96" s="7"/>
      <c r="M96" s="7">
        <v>574602.88132379786</v>
      </c>
    </row>
    <row r="97" spans="1:13" x14ac:dyDescent="0.25">
      <c r="A97" s="6">
        <v>500118</v>
      </c>
      <c r="B97" s="6" t="s">
        <v>213</v>
      </c>
      <c r="C97" s="6" t="s">
        <v>214</v>
      </c>
      <c r="D97" s="6" t="s">
        <v>215</v>
      </c>
      <c r="E97" s="7">
        <v>4684.8127999999997</v>
      </c>
      <c r="F97" s="7">
        <v>21352707.755248822</v>
      </c>
      <c r="G97" s="7">
        <v>888071</v>
      </c>
      <c r="H97" s="7">
        <v>1112038.9377624411</v>
      </c>
      <c r="I97" s="7">
        <v>515329.40799999994</v>
      </c>
      <c r="J97" s="7">
        <f t="shared" si="2"/>
        <v>1627368.3457624409</v>
      </c>
      <c r="K97" s="7">
        <v>190086</v>
      </c>
      <c r="L97" s="7"/>
      <c r="M97" s="7">
        <v>1817454.3457624409</v>
      </c>
    </row>
    <row r="98" spans="1:13" x14ac:dyDescent="0.25">
      <c r="A98" s="6">
        <v>500119</v>
      </c>
      <c r="B98" s="6" t="s">
        <v>216</v>
      </c>
      <c r="C98" s="6" t="s">
        <v>217</v>
      </c>
      <c r="D98" s="6" t="s">
        <v>218</v>
      </c>
      <c r="E98" s="7">
        <v>2224.42</v>
      </c>
      <c r="F98" s="7">
        <v>8843917.6819099672</v>
      </c>
      <c r="G98" s="7"/>
      <c r="H98" s="7">
        <v>442195.88409549836</v>
      </c>
      <c r="I98" s="7">
        <v>244686.2</v>
      </c>
      <c r="J98" s="7">
        <f t="shared" si="2"/>
        <v>686882.08409549831</v>
      </c>
      <c r="K98" s="7">
        <v>86884</v>
      </c>
      <c r="L98" s="7"/>
      <c r="M98" s="7">
        <v>773766.08409549831</v>
      </c>
    </row>
    <row r="99" spans="1:13" x14ac:dyDescent="0.25">
      <c r="A99" s="6">
        <v>500120</v>
      </c>
      <c r="B99" s="6" t="s">
        <v>219</v>
      </c>
      <c r="C99" s="6" t="s">
        <v>220</v>
      </c>
      <c r="D99" s="6" t="s">
        <v>221</v>
      </c>
      <c r="E99" s="7">
        <v>6456</v>
      </c>
      <c r="F99" s="7">
        <v>168071341.68951315</v>
      </c>
      <c r="G99" s="7">
        <v>12920800</v>
      </c>
      <c r="H99" s="7">
        <v>9049607.084475657</v>
      </c>
      <c r="I99" s="7">
        <v>710160</v>
      </c>
      <c r="J99" s="7">
        <f t="shared" si="2"/>
        <v>9759767.084475657</v>
      </c>
      <c r="K99" s="7">
        <v>229511</v>
      </c>
      <c r="L99" s="7"/>
      <c r="M99" s="7">
        <v>9989278.084475657</v>
      </c>
    </row>
    <row r="100" spans="1:13" x14ac:dyDescent="0.25">
      <c r="A100" s="6">
        <v>500122</v>
      </c>
      <c r="B100" s="6" t="s">
        <v>222</v>
      </c>
      <c r="C100" s="6" t="s">
        <v>223</v>
      </c>
      <c r="D100" s="6" t="s">
        <v>224</v>
      </c>
      <c r="E100" s="7">
        <v>3072.5898000000002</v>
      </c>
      <c r="F100" s="7">
        <v>34117443.142343089</v>
      </c>
      <c r="G100" s="7"/>
      <c r="H100" s="7">
        <v>1705872.1571171544</v>
      </c>
      <c r="I100" s="7">
        <v>337984.87800000003</v>
      </c>
      <c r="J100" s="7">
        <f t="shared" si="2"/>
        <v>2043857.0351171545</v>
      </c>
      <c r="K100" s="7">
        <v>108834.47798123953</v>
      </c>
      <c r="L100" s="7"/>
      <c r="M100" s="7">
        <v>2152691.513098394</v>
      </c>
    </row>
    <row r="101" spans="1:13" x14ac:dyDescent="0.25">
      <c r="A101" s="6">
        <v>500123</v>
      </c>
      <c r="B101" s="6" t="s">
        <v>225</v>
      </c>
      <c r="C101" s="6" t="s">
        <v>226</v>
      </c>
      <c r="D101" s="6" t="s">
        <v>227</v>
      </c>
      <c r="E101" s="7">
        <v>5681.15</v>
      </c>
      <c r="F101" s="7">
        <v>2827083.9995659022</v>
      </c>
      <c r="G101" s="7"/>
      <c r="H101" s="7">
        <v>141354.1999782951</v>
      </c>
      <c r="I101" s="7">
        <v>624926.5</v>
      </c>
      <c r="J101" s="7">
        <f t="shared" si="2"/>
        <v>766280.69997829513</v>
      </c>
      <c r="K101" s="7">
        <v>201232.5220187605</v>
      </c>
      <c r="L101" s="7"/>
      <c r="M101" s="7">
        <v>967513.22199705569</v>
      </c>
    </row>
    <row r="102" spans="1:13" x14ac:dyDescent="0.25">
      <c r="A102" s="6">
        <v>500124</v>
      </c>
      <c r="B102" s="6" t="s">
        <v>228</v>
      </c>
      <c r="C102" s="6" t="s">
        <v>229</v>
      </c>
      <c r="D102" s="6" t="s">
        <v>230</v>
      </c>
      <c r="E102" s="7"/>
      <c r="F102" s="7">
        <v>2523092.5850000004</v>
      </c>
      <c r="G102" s="7">
        <v>134100</v>
      </c>
      <c r="H102" s="7">
        <v>132859.62925000003</v>
      </c>
      <c r="I102" s="7">
        <v>0</v>
      </c>
      <c r="J102" s="7">
        <f t="shared" si="2"/>
        <v>132859.62925000003</v>
      </c>
      <c r="K102" s="7"/>
      <c r="L102" s="7"/>
      <c r="M102" s="7">
        <v>132859.62925000003</v>
      </c>
    </row>
    <row r="103" spans="1:13" x14ac:dyDescent="0.25">
      <c r="A103" s="6">
        <v>500185</v>
      </c>
      <c r="B103" s="6" t="s">
        <v>231</v>
      </c>
      <c r="C103" s="6" t="s">
        <v>232</v>
      </c>
      <c r="D103" s="6" t="s">
        <v>233</v>
      </c>
      <c r="E103" s="7">
        <v>8165.94</v>
      </c>
      <c r="F103" s="7">
        <v>106630948.87765656</v>
      </c>
      <c r="G103" s="7"/>
      <c r="H103" s="7">
        <v>5331547.4438828286</v>
      </c>
      <c r="I103" s="7">
        <v>898253.39999999991</v>
      </c>
      <c r="J103" s="7">
        <f t="shared" si="2"/>
        <v>6229800.843882829</v>
      </c>
      <c r="K103" s="7">
        <v>273380</v>
      </c>
      <c r="L103" s="7"/>
      <c r="M103" s="7">
        <v>6503180.843882829</v>
      </c>
    </row>
    <row r="104" spans="1:13" x14ac:dyDescent="0.25">
      <c r="A104" s="5" t="s">
        <v>234</v>
      </c>
      <c r="B104" s="5"/>
      <c r="C104" s="5"/>
      <c r="D104" s="5"/>
      <c r="E104" s="8">
        <v>143346.30710000001</v>
      </c>
      <c r="F104" s="8">
        <v>1435664918.8510952</v>
      </c>
      <c r="G104" s="8">
        <v>103790579</v>
      </c>
      <c r="H104" s="8">
        <v>76972774.892554775</v>
      </c>
      <c r="I104" s="8">
        <v>15768093.780999999</v>
      </c>
      <c r="J104" s="7">
        <f t="shared" si="2"/>
        <v>92740868.673554778</v>
      </c>
      <c r="K104" s="8">
        <v>5159376</v>
      </c>
      <c r="L104" s="8"/>
      <c r="M104" s="8">
        <v>97900244.673554778</v>
      </c>
    </row>
    <row r="108" spans="1:13" x14ac:dyDescent="0.25">
      <c r="A108" s="4" t="s">
        <v>235</v>
      </c>
    </row>
    <row r="109" spans="1:13" x14ac:dyDescent="0.25">
      <c r="A109" s="5" t="s">
        <v>7</v>
      </c>
      <c r="B109" s="5" t="s">
        <v>8</v>
      </c>
      <c r="C109" s="5" t="s">
        <v>9</v>
      </c>
      <c r="D109" s="5" t="s">
        <v>10</v>
      </c>
      <c r="E109" s="5" t="s">
        <v>11</v>
      </c>
      <c r="F109" s="5" t="s">
        <v>12</v>
      </c>
      <c r="G109" s="5" t="s">
        <v>13</v>
      </c>
      <c r="H109" s="5" t="s">
        <v>14</v>
      </c>
      <c r="I109" s="5" t="s">
        <v>15</v>
      </c>
      <c r="J109" s="5" t="s">
        <v>16</v>
      </c>
      <c r="K109" s="5" t="s">
        <v>17</v>
      </c>
      <c r="L109" s="5" t="s">
        <v>18</v>
      </c>
      <c r="M109" s="5" t="s">
        <v>19</v>
      </c>
    </row>
    <row r="110" spans="1:13" x14ac:dyDescent="0.25">
      <c r="A110" s="6">
        <v>500300</v>
      </c>
      <c r="B110" s="6" t="s">
        <v>236</v>
      </c>
      <c r="C110" s="6" t="s">
        <v>237</v>
      </c>
      <c r="D110" s="6" t="s">
        <v>238</v>
      </c>
      <c r="E110" s="7">
        <v>3207.2285999999999</v>
      </c>
      <c r="F110" s="7">
        <v>27915672.754292723</v>
      </c>
      <c r="G110" s="7">
        <v>2615106</v>
      </c>
      <c r="H110" s="7">
        <v>1526538.9377146363</v>
      </c>
      <c r="I110" s="7">
        <v>352795.14600000001</v>
      </c>
      <c r="J110" s="7">
        <f t="shared" ref="J110:J124" si="3">H110+I110</f>
        <v>1879334.0837146363</v>
      </c>
      <c r="K110" s="7">
        <v>114329</v>
      </c>
      <c r="L110" s="7"/>
      <c r="M110" s="7">
        <v>1993663.0837146363</v>
      </c>
    </row>
    <row r="111" spans="1:13" x14ac:dyDescent="0.25">
      <c r="A111" s="6">
        <v>500307</v>
      </c>
      <c r="B111" s="6" t="s">
        <v>239</v>
      </c>
      <c r="C111" s="6" t="s">
        <v>240</v>
      </c>
      <c r="D111" s="6" t="s">
        <v>241</v>
      </c>
      <c r="E111" s="7">
        <v>4539.7</v>
      </c>
      <c r="F111" s="7">
        <v>64989966.227715328</v>
      </c>
      <c r="G111" s="7">
        <v>11041000</v>
      </c>
      <c r="H111" s="7">
        <v>3801548.3113857666</v>
      </c>
      <c r="I111" s="7">
        <v>499367</v>
      </c>
      <c r="J111" s="7">
        <f t="shared" si="3"/>
        <v>4300915.3113857666</v>
      </c>
      <c r="K111" s="7"/>
      <c r="L111" s="7"/>
      <c r="M111" s="7">
        <v>4300915.3113857666</v>
      </c>
    </row>
    <row r="112" spans="1:13" x14ac:dyDescent="0.25">
      <c r="A112" s="6">
        <v>500320</v>
      </c>
      <c r="B112" s="6" t="s">
        <v>242</v>
      </c>
      <c r="C112" s="6" t="s">
        <v>243</v>
      </c>
      <c r="D112" s="6" t="s">
        <v>244</v>
      </c>
      <c r="E112" s="7">
        <v>805.59</v>
      </c>
      <c r="F112" s="7">
        <v>6835675.1853081249</v>
      </c>
      <c r="G112" s="7"/>
      <c r="H112" s="7">
        <v>341783.75926540629</v>
      </c>
      <c r="I112" s="7">
        <v>88614.900000000009</v>
      </c>
      <c r="J112" s="7">
        <f t="shared" si="3"/>
        <v>430398.65926540631</v>
      </c>
      <c r="K112" s="7"/>
      <c r="L112" s="7"/>
      <c r="M112" s="7">
        <v>430398.65926540631</v>
      </c>
    </row>
    <row r="113" spans="1:13" x14ac:dyDescent="0.25">
      <c r="A113" s="6">
        <v>500301</v>
      </c>
      <c r="B113" s="6" t="s">
        <v>245</v>
      </c>
      <c r="C113" s="6" t="s">
        <v>246</v>
      </c>
      <c r="D113" s="6" t="s">
        <v>247</v>
      </c>
      <c r="E113" s="7">
        <v>2508.83</v>
      </c>
      <c r="F113" s="7">
        <v>39913762.401148885</v>
      </c>
      <c r="G113" s="7">
        <v>1041336</v>
      </c>
      <c r="H113" s="7">
        <v>2047754.9200574444</v>
      </c>
      <c r="I113" s="7">
        <v>275971.3</v>
      </c>
      <c r="J113" s="7">
        <f t="shared" si="3"/>
        <v>2323726.2200574442</v>
      </c>
      <c r="K113" s="7">
        <v>161362</v>
      </c>
      <c r="L113" s="7"/>
      <c r="M113" s="7">
        <v>2485088.2200574442</v>
      </c>
    </row>
    <row r="114" spans="1:13" x14ac:dyDescent="0.25">
      <c r="A114" s="6">
        <v>500302</v>
      </c>
      <c r="B114" s="6" t="s">
        <v>248</v>
      </c>
      <c r="C114" s="6" t="s">
        <v>249</v>
      </c>
      <c r="D114" s="6" t="s">
        <v>250</v>
      </c>
      <c r="E114" s="7">
        <v>5628</v>
      </c>
      <c r="F114" s="7">
        <v>50619568.003582321</v>
      </c>
      <c r="G114" s="7">
        <v>2900000</v>
      </c>
      <c r="H114" s="7">
        <v>2675978.4001791161</v>
      </c>
      <c r="I114" s="7">
        <v>619080</v>
      </c>
      <c r="J114" s="7">
        <f t="shared" si="3"/>
        <v>3295058.4001791161</v>
      </c>
      <c r="K114" s="7">
        <v>170676</v>
      </c>
      <c r="L114" s="7"/>
      <c r="M114" s="7">
        <v>3465734.4001791161</v>
      </c>
    </row>
    <row r="115" spans="1:13" x14ac:dyDescent="0.25">
      <c r="A115" s="6">
        <v>500303</v>
      </c>
      <c r="B115" s="6" t="s">
        <v>251</v>
      </c>
      <c r="C115" s="6" t="s">
        <v>252</v>
      </c>
      <c r="D115" s="6" t="s">
        <v>253</v>
      </c>
      <c r="E115" s="7">
        <v>3311.11</v>
      </c>
      <c r="F115" s="7">
        <v>18201316.822334126</v>
      </c>
      <c r="G115" s="7">
        <v>1210785</v>
      </c>
      <c r="H115" s="7">
        <v>970605.09111670638</v>
      </c>
      <c r="I115" s="7">
        <v>364222.10000000003</v>
      </c>
      <c r="J115" s="7">
        <f t="shared" si="3"/>
        <v>1334827.1911167065</v>
      </c>
      <c r="K115" s="7">
        <v>117706</v>
      </c>
      <c r="L115" s="7"/>
      <c r="M115" s="7">
        <v>1452533.1911167065</v>
      </c>
    </row>
    <row r="116" spans="1:13" x14ac:dyDescent="0.25">
      <c r="A116" s="6">
        <v>500353</v>
      </c>
      <c r="B116" s="6" t="s">
        <v>254</v>
      </c>
      <c r="C116" s="6" t="s">
        <v>255</v>
      </c>
      <c r="D116" s="6" t="s">
        <v>256</v>
      </c>
      <c r="E116" s="7">
        <v>1</v>
      </c>
      <c r="F116" s="7">
        <v>17885437.590671569</v>
      </c>
      <c r="G116" s="7">
        <v>1500000</v>
      </c>
      <c r="H116" s="7">
        <v>969271.87953357853</v>
      </c>
      <c r="I116" s="7">
        <v>110</v>
      </c>
      <c r="J116" s="7">
        <f t="shared" si="3"/>
        <v>969381.87953357853</v>
      </c>
      <c r="K116" s="7">
        <v>3555</v>
      </c>
      <c r="L116" s="7"/>
      <c r="M116" s="7">
        <v>972936.87953357853</v>
      </c>
    </row>
    <row r="117" spans="1:13" x14ac:dyDescent="0.25">
      <c r="A117" s="6">
        <v>500304</v>
      </c>
      <c r="B117" s="6" t="s">
        <v>257</v>
      </c>
      <c r="C117" s="6" t="s">
        <v>258</v>
      </c>
      <c r="D117" s="6" t="s">
        <v>259</v>
      </c>
      <c r="E117" s="7">
        <v>6794.1</v>
      </c>
      <c r="F117" s="7">
        <v>32091559.727697268</v>
      </c>
      <c r="G117" s="7">
        <v>2016935</v>
      </c>
      <c r="H117" s="7">
        <v>1705424.7363848635</v>
      </c>
      <c r="I117" s="7">
        <v>747351</v>
      </c>
      <c r="J117" s="7">
        <f t="shared" si="3"/>
        <v>2452775.7363848635</v>
      </c>
      <c r="K117" s="7">
        <v>332784</v>
      </c>
      <c r="L117" s="7"/>
      <c r="M117" s="7">
        <v>2785559.7363848635</v>
      </c>
    </row>
    <row r="118" spans="1:13" x14ac:dyDescent="0.25">
      <c r="A118" s="6">
        <v>500341</v>
      </c>
      <c r="B118" s="6" t="s">
        <v>260</v>
      </c>
      <c r="C118" s="6" t="s">
        <v>261</v>
      </c>
      <c r="D118" s="6" t="s">
        <v>262</v>
      </c>
      <c r="E118" s="7">
        <v>3954.82</v>
      </c>
      <c r="F118" s="7">
        <v>147063249.18732888</v>
      </c>
      <c r="G118" s="7"/>
      <c r="H118" s="7">
        <v>7353162.4593664445</v>
      </c>
      <c r="I118" s="7">
        <v>435030.2</v>
      </c>
      <c r="J118" s="7">
        <f t="shared" si="3"/>
        <v>7788192.6593664447</v>
      </c>
      <c r="K118" s="7">
        <v>143764</v>
      </c>
      <c r="L118" s="7"/>
      <c r="M118" s="7">
        <v>7931956.6593664447</v>
      </c>
    </row>
    <row r="119" spans="1:13" x14ac:dyDescent="0.25">
      <c r="A119" s="6">
        <v>500331</v>
      </c>
      <c r="B119" s="6" t="s">
        <v>263</v>
      </c>
      <c r="C119" s="6" t="s">
        <v>264</v>
      </c>
      <c r="D119" s="6" t="s">
        <v>265</v>
      </c>
      <c r="E119" s="7">
        <v>626.66</v>
      </c>
      <c r="F119" s="7">
        <v>5474733.9090445368</v>
      </c>
      <c r="G119" s="7"/>
      <c r="H119" s="7">
        <v>273736.69545222685</v>
      </c>
      <c r="I119" s="7">
        <v>68932.599999999991</v>
      </c>
      <c r="J119" s="7">
        <f t="shared" si="3"/>
        <v>342669.29545222683</v>
      </c>
      <c r="K119" s="7"/>
      <c r="L119" s="7"/>
      <c r="M119" s="7">
        <v>342669.29545222683</v>
      </c>
    </row>
    <row r="120" spans="1:13" x14ac:dyDescent="0.25">
      <c r="A120" s="6">
        <v>500330</v>
      </c>
      <c r="B120" s="6" t="s">
        <v>263</v>
      </c>
      <c r="C120" s="6" t="s">
        <v>266</v>
      </c>
      <c r="D120" s="6" t="s">
        <v>267</v>
      </c>
      <c r="E120" s="7">
        <v>2276.56</v>
      </c>
      <c r="F120" s="7">
        <v>79157.52006388038</v>
      </c>
      <c r="G120" s="7"/>
      <c r="H120" s="7">
        <v>3957.8760031940192</v>
      </c>
      <c r="I120" s="7">
        <v>250421.6</v>
      </c>
      <c r="J120" s="7">
        <f t="shared" si="3"/>
        <v>254379.47600319402</v>
      </c>
      <c r="K120" s="7"/>
      <c r="L120" s="7"/>
      <c r="M120" s="7">
        <v>254379.47600319402</v>
      </c>
    </row>
    <row r="121" spans="1:13" x14ac:dyDescent="0.25">
      <c r="A121" s="6">
        <v>500305</v>
      </c>
      <c r="B121" s="6" t="s">
        <v>222</v>
      </c>
      <c r="C121" s="6" t="s">
        <v>268</v>
      </c>
      <c r="D121" s="6" t="s">
        <v>224</v>
      </c>
      <c r="E121" s="7">
        <v>3362.73</v>
      </c>
      <c r="F121" s="7">
        <v>22976112.026400432</v>
      </c>
      <c r="G121" s="7">
        <v>1106930</v>
      </c>
      <c r="H121" s="7">
        <v>1204152.1013200216</v>
      </c>
      <c r="I121" s="7">
        <v>369900.3</v>
      </c>
      <c r="J121" s="7">
        <f t="shared" si="3"/>
        <v>1574052.4013200216</v>
      </c>
      <c r="K121" s="7">
        <v>119555</v>
      </c>
      <c r="L121" s="7"/>
      <c r="M121" s="7">
        <v>1693607.4013200216</v>
      </c>
    </row>
    <row r="122" spans="1:13" x14ac:dyDescent="0.25">
      <c r="A122" s="6">
        <v>500351</v>
      </c>
      <c r="B122" s="6" t="s">
        <v>269</v>
      </c>
      <c r="C122" s="6" t="s">
        <v>270</v>
      </c>
      <c r="D122" s="6" t="s">
        <v>271</v>
      </c>
      <c r="E122" s="7">
        <v>350</v>
      </c>
      <c r="F122" s="7">
        <v>13571916.407048644</v>
      </c>
      <c r="G122" s="7"/>
      <c r="H122" s="7">
        <v>678595.82035243232</v>
      </c>
      <c r="I122" s="7">
        <v>38500</v>
      </c>
      <c r="J122" s="7">
        <f t="shared" si="3"/>
        <v>717095.82035243232</v>
      </c>
      <c r="K122" s="7">
        <v>18842</v>
      </c>
      <c r="L122" s="7"/>
      <c r="M122" s="7">
        <v>735937.82035243232</v>
      </c>
    </row>
    <row r="123" spans="1:13" x14ac:dyDescent="0.25">
      <c r="A123" s="6">
        <v>500306</v>
      </c>
      <c r="B123" s="6" t="s">
        <v>272</v>
      </c>
      <c r="C123" s="6" t="s">
        <v>273</v>
      </c>
      <c r="D123" s="6" t="s">
        <v>274</v>
      </c>
      <c r="E123" s="7">
        <v>8156.98</v>
      </c>
      <c r="F123" s="7">
        <v>68616715.549363256</v>
      </c>
      <c r="G123" s="7"/>
      <c r="H123" s="7">
        <v>3430835.7774681631</v>
      </c>
      <c r="I123" s="7">
        <v>897267.79999999993</v>
      </c>
      <c r="J123" s="7">
        <f t="shared" si="3"/>
        <v>4328103.5774681633</v>
      </c>
      <c r="K123" s="7">
        <v>289981</v>
      </c>
      <c r="L123" s="7"/>
      <c r="M123" s="7">
        <v>4618084.5774681633</v>
      </c>
    </row>
    <row r="124" spans="1:13" x14ac:dyDescent="0.25">
      <c r="A124" s="5" t="s">
        <v>275</v>
      </c>
      <c r="B124" s="5"/>
      <c r="C124" s="5"/>
      <c r="D124" s="5"/>
      <c r="E124" s="8">
        <v>45523.308600000004</v>
      </c>
      <c r="F124" s="8">
        <v>516234843.31200004</v>
      </c>
      <c r="G124" s="8">
        <v>23432092</v>
      </c>
      <c r="H124" s="8">
        <v>26983346.7656</v>
      </c>
      <c r="I124" s="8">
        <v>5007563.9460000005</v>
      </c>
      <c r="J124" s="7">
        <f t="shared" si="3"/>
        <v>31990910.711599998</v>
      </c>
      <c r="K124" s="8">
        <v>1472554</v>
      </c>
      <c r="L124" s="8"/>
      <c r="M124" s="8">
        <v>33463464.711599998</v>
      </c>
    </row>
    <row r="126" spans="1:13" x14ac:dyDescent="0.25">
      <c r="A126" s="4" t="s">
        <v>276</v>
      </c>
    </row>
    <row r="127" spans="1:13" x14ac:dyDescent="0.25">
      <c r="A127" s="5" t="s">
        <v>7</v>
      </c>
      <c r="B127" s="5" t="s">
        <v>8</v>
      </c>
      <c r="C127" s="5" t="s">
        <v>9</v>
      </c>
      <c r="D127" s="5" t="s">
        <v>10</v>
      </c>
      <c r="E127" s="5" t="s">
        <v>277</v>
      </c>
      <c r="F127" s="5" t="s">
        <v>12</v>
      </c>
      <c r="G127" s="5" t="s">
        <v>13</v>
      </c>
      <c r="H127" s="5" t="s">
        <v>14</v>
      </c>
      <c r="I127" s="5" t="s">
        <v>15</v>
      </c>
      <c r="J127" s="5" t="s">
        <v>16</v>
      </c>
      <c r="K127" s="5" t="s">
        <v>17</v>
      </c>
      <c r="L127" s="5" t="s">
        <v>18</v>
      </c>
      <c r="M127" s="5" t="s">
        <v>19</v>
      </c>
    </row>
    <row r="128" spans="1:13" x14ac:dyDescent="0.25">
      <c r="A128" s="6">
        <v>506003</v>
      </c>
      <c r="B128" s="6" t="s">
        <v>251</v>
      </c>
      <c r="C128" s="6" t="s">
        <v>278</v>
      </c>
      <c r="D128" s="6" t="s">
        <v>253</v>
      </c>
      <c r="E128" s="7">
        <v>841.52</v>
      </c>
      <c r="F128" s="7"/>
      <c r="G128" s="7"/>
      <c r="H128" s="7">
        <v>0</v>
      </c>
      <c r="I128" s="7">
        <v>92567.2</v>
      </c>
      <c r="J128" s="7">
        <f t="shared" ref="J128:J135" si="4">H128+I128</f>
        <v>92567.2</v>
      </c>
      <c r="K128" s="7"/>
      <c r="L128" s="7"/>
      <c r="M128" s="7">
        <v>92567.2</v>
      </c>
    </row>
    <row r="129" spans="1:13" x14ac:dyDescent="0.25">
      <c r="A129" s="6">
        <v>506001</v>
      </c>
      <c r="B129" s="6" t="s">
        <v>245</v>
      </c>
      <c r="C129" s="6" t="s">
        <v>279</v>
      </c>
      <c r="D129" s="6" t="s">
        <v>247</v>
      </c>
      <c r="E129" s="7">
        <v>2565.7800000000002</v>
      </c>
      <c r="F129" s="7"/>
      <c r="G129" s="7"/>
      <c r="H129" s="7">
        <v>0</v>
      </c>
      <c r="I129" s="7">
        <v>282235.80000000005</v>
      </c>
      <c r="J129" s="7">
        <f t="shared" si="4"/>
        <v>282235.80000000005</v>
      </c>
      <c r="K129" s="7"/>
      <c r="L129" s="7"/>
      <c r="M129" s="7">
        <v>282235.80000000005</v>
      </c>
    </row>
    <row r="130" spans="1:13" x14ac:dyDescent="0.25">
      <c r="A130" s="6">
        <v>506005</v>
      </c>
      <c r="B130" s="6" t="s">
        <v>222</v>
      </c>
      <c r="C130" s="6" t="s">
        <v>280</v>
      </c>
      <c r="D130" s="6" t="s">
        <v>224</v>
      </c>
      <c r="E130" s="7">
        <v>2221.1799999999998</v>
      </c>
      <c r="F130" s="7"/>
      <c r="G130" s="7"/>
      <c r="H130" s="7">
        <v>0</v>
      </c>
      <c r="I130" s="7">
        <v>244329.8</v>
      </c>
      <c r="J130" s="7">
        <f t="shared" si="4"/>
        <v>244329.8</v>
      </c>
      <c r="K130" s="7"/>
      <c r="L130" s="7"/>
      <c r="M130" s="7">
        <v>244329.8</v>
      </c>
    </row>
    <row r="131" spans="1:13" x14ac:dyDescent="0.25">
      <c r="A131" s="6">
        <v>506006</v>
      </c>
      <c r="B131" s="6" t="s">
        <v>281</v>
      </c>
      <c r="C131" s="6" t="s">
        <v>282</v>
      </c>
      <c r="D131" s="6" t="s">
        <v>283</v>
      </c>
      <c r="E131" s="7">
        <v>2117</v>
      </c>
      <c r="F131" s="7"/>
      <c r="G131" s="7"/>
      <c r="H131" s="7">
        <v>0</v>
      </c>
      <c r="I131" s="7">
        <v>232870</v>
      </c>
      <c r="J131" s="7">
        <f t="shared" si="4"/>
        <v>232870</v>
      </c>
      <c r="K131" s="7"/>
      <c r="L131" s="7"/>
      <c r="M131" s="7">
        <v>232870</v>
      </c>
    </row>
    <row r="132" spans="1:13" x14ac:dyDescent="0.25">
      <c r="A132" s="6">
        <v>506007</v>
      </c>
      <c r="B132" s="6" t="s">
        <v>284</v>
      </c>
      <c r="C132" s="6" t="s">
        <v>285</v>
      </c>
      <c r="D132" s="6" t="s">
        <v>286</v>
      </c>
      <c r="E132" s="7">
        <v>700</v>
      </c>
      <c r="F132" s="7"/>
      <c r="G132" s="7"/>
      <c r="H132" s="7">
        <v>0</v>
      </c>
      <c r="I132" s="7">
        <v>77000</v>
      </c>
      <c r="J132" s="7">
        <f t="shared" si="4"/>
        <v>77000</v>
      </c>
      <c r="K132" s="7"/>
      <c r="L132" s="7"/>
      <c r="M132" s="7">
        <v>77000</v>
      </c>
    </row>
    <row r="133" spans="1:13" x14ac:dyDescent="0.25">
      <c r="A133" s="6">
        <v>506000</v>
      </c>
      <c r="B133" s="6" t="s">
        <v>236</v>
      </c>
      <c r="C133" s="6" t="s">
        <v>287</v>
      </c>
      <c r="D133" s="6" t="s">
        <v>288</v>
      </c>
      <c r="E133" s="7">
        <v>820.65</v>
      </c>
      <c r="F133" s="7">
        <v>14143140.408000004</v>
      </c>
      <c r="G133" s="7"/>
      <c r="H133" s="7">
        <v>707157.02040000027</v>
      </c>
      <c r="I133" s="7">
        <v>90271.5</v>
      </c>
      <c r="J133" s="7">
        <f t="shared" si="4"/>
        <v>797428.52040000027</v>
      </c>
      <c r="K133" s="7"/>
      <c r="L133" s="7"/>
      <c r="M133" s="7">
        <v>797428.52040000027</v>
      </c>
    </row>
    <row r="134" spans="1:13" x14ac:dyDescent="0.25">
      <c r="A134" s="6">
        <v>506004</v>
      </c>
      <c r="B134" s="6" t="s">
        <v>257</v>
      </c>
      <c r="C134" s="6" t="s">
        <v>289</v>
      </c>
      <c r="D134" s="6" t="s">
        <v>259</v>
      </c>
      <c r="E134" s="7">
        <v>1242.0899999999999</v>
      </c>
      <c r="F134" s="7"/>
      <c r="G134" s="7"/>
      <c r="H134" s="7">
        <v>0</v>
      </c>
      <c r="I134" s="7">
        <v>136629.9</v>
      </c>
      <c r="J134" s="7">
        <f t="shared" si="4"/>
        <v>136629.9</v>
      </c>
      <c r="K134" s="7"/>
      <c r="L134" s="7"/>
      <c r="M134" s="7">
        <v>136629.9</v>
      </c>
    </row>
    <row r="135" spans="1:13" x14ac:dyDescent="0.25">
      <c r="A135" s="5" t="s">
        <v>290</v>
      </c>
      <c r="B135" s="5"/>
      <c r="C135" s="5"/>
      <c r="D135" s="5"/>
      <c r="E135" s="8">
        <v>10508.22</v>
      </c>
      <c r="F135" s="8">
        <v>14143140.408000004</v>
      </c>
      <c r="G135" s="8"/>
      <c r="H135" s="8">
        <v>707157.02040000027</v>
      </c>
      <c r="I135" s="8">
        <v>1155904.2</v>
      </c>
      <c r="J135" s="7">
        <f t="shared" si="4"/>
        <v>1863061.2204000002</v>
      </c>
      <c r="K135" s="8"/>
      <c r="L135" s="8"/>
      <c r="M135" s="8">
        <v>1863061.2204000002</v>
      </c>
    </row>
    <row r="138" spans="1:13" x14ac:dyDescent="0.25">
      <c r="A138" s="4" t="s">
        <v>291</v>
      </c>
    </row>
    <row r="139" spans="1:13" x14ac:dyDescent="0.25">
      <c r="A139" s="5" t="s">
        <v>7</v>
      </c>
      <c r="B139" s="5" t="s">
        <v>8</v>
      </c>
      <c r="C139" s="5" t="s">
        <v>9</v>
      </c>
      <c r="D139" s="5" t="s">
        <v>10</v>
      </c>
      <c r="E139" s="5" t="s">
        <v>11</v>
      </c>
      <c r="F139" s="5" t="s">
        <v>12</v>
      </c>
      <c r="G139" s="5" t="s">
        <v>13</v>
      </c>
      <c r="H139" s="5" t="s">
        <v>14</v>
      </c>
      <c r="I139" s="5" t="s">
        <v>15</v>
      </c>
      <c r="J139" s="5" t="s">
        <v>16</v>
      </c>
      <c r="K139" s="5" t="s">
        <v>17</v>
      </c>
      <c r="L139" s="5" t="s">
        <v>18</v>
      </c>
      <c r="M139" s="5" t="s">
        <v>19</v>
      </c>
    </row>
    <row r="140" spans="1:13" x14ac:dyDescent="0.25">
      <c r="A140" s="6">
        <v>503022</v>
      </c>
      <c r="B140" s="6" t="s">
        <v>292</v>
      </c>
      <c r="C140" s="6" t="s">
        <v>293</v>
      </c>
      <c r="D140" s="6" t="s">
        <v>294</v>
      </c>
      <c r="E140" s="7">
        <v>436.11</v>
      </c>
      <c r="F140" s="7">
        <v>1653331.8043901261</v>
      </c>
      <c r="G140" s="7">
        <v>293107</v>
      </c>
      <c r="H140" s="7">
        <v>97321.940219506316</v>
      </c>
      <c r="I140" s="7">
        <v>47972.1</v>
      </c>
      <c r="J140" s="7">
        <f t="shared" ref="J140:J161" si="5">H140+I140</f>
        <v>145294.04021950631</v>
      </c>
      <c r="K140" s="7">
        <v>15500</v>
      </c>
      <c r="L140" s="7"/>
      <c r="M140" s="7">
        <v>160794.04021950631</v>
      </c>
    </row>
    <row r="141" spans="1:13" x14ac:dyDescent="0.25">
      <c r="A141" s="6">
        <v>503023</v>
      </c>
      <c r="B141" s="6" t="s">
        <v>295</v>
      </c>
      <c r="C141" s="6" t="s">
        <v>296</v>
      </c>
      <c r="D141" s="6" t="s">
        <v>297</v>
      </c>
      <c r="E141" s="7">
        <v>1263.77</v>
      </c>
      <c r="F141" s="7">
        <v>5866446.3038202906</v>
      </c>
      <c r="G141" s="7">
        <v>491556.6</v>
      </c>
      <c r="H141" s="7">
        <v>317900.14519101451</v>
      </c>
      <c r="I141" s="7">
        <v>139014.70000000001</v>
      </c>
      <c r="J141" s="7">
        <f t="shared" si="5"/>
        <v>456914.84519101452</v>
      </c>
      <c r="K141" s="7">
        <v>28796</v>
      </c>
      <c r="L141" s="7"/>
      <c r="M141" s="7">
        <v>485710.84519101452</v>
      </c>
    </row>
    <row r="142" spans="1:13" x14ac:dyDescent="0.25">
      <c r="A142" s="6">
        <v>503024</v>
      </c>
      <c r="B142" s="6" t="s">
        <v>298</v>
      </c>
      <c r="C142" s="6" t="s">
        <v>299</v>
      </c>
      <c r="D142" s="6" t="s">
        <v>300</v>
      </c>
      <c r="E142" s="7">
        <v>367.09</v>
      </c>
      <c r="F142" s="7">
        <v>1802787.7331804615</v>
      </c>
      <c r="G142" s="7">
        <v>334530</v>
      </c>
      <c r="H142" s="7">
        <v>106865.88665902308</v>
      </c>
      <c r="I142" s="7">
        <v>40379.899999999994</v>
      </c>
      <c r="J142" s="7">
        <f t="shared" si="5"/>
        <v>147245.78665902308</v>
      </c>
      <c r="K142" s="7">
        <v>12087</v>
      </c>
      <c r="L142" s="7"/>
      <c r="M142" s="7">
        <v>159332.78665902308</v>
      </c>
    </row>
    <row r="143" spans="1:13" x14ac:dyDescent="0.25">
      <c r="A143" s="6">
        <v>503096</v>
      </c>
      <c r="B143" s="6" t="s">
        <v>301</v>
      </c>
      <c r="C143" s="6" t="s">
        <v>302</v>
      </c>
      <c r="D143" s="6" t="s">
        <v>303</v>
      </c>
      <c r="E143" s="7">
        <v>1157.3</v>
      </c>
      <c r="F143" s="7">
        <v>16375389.573174354</v>
      </c>
      <c r="G143" s="7">
        <v>3899257</v>
      </c>
      <c r="H143" s="7">
        <v>1013732.3286587177</v>
      </c>
      <c r="I143" s="7">
        <v>127303</v>
      </c>
      <c r="J143" s="7">
        <f t="shared" si="5"/>
        <v>1141035.3286587177</v>
      </c>
      <c r="K143" s="7">
        <v>31462</v>
      </c>
      <c r="L143" s="7"/>
      <c r="M143" s="7">
        <v>1172497.3286587177</v>
      </c>
    </row>
    <row r="144" spans="1:13" x14ac:dyDescent="0.25">
      <c r="A144" s="6">
        <v>503025</v>
      </c>
      <c r="B144" s="6" t="s">
        <v>304</v>
      </c>
      <c r="C144" s="6" t="s">
        <v>305</v>
      </c>
      <c r="D144" s="6" t="s">
        <v>306</v>
      </c>
      <c r="E144" s="7">
        <v>1412.84</v>
      </c>
      <c r="F144" s="7">
        <v>32142898.170095354</v>
      </c>
      <c r="G144" s="7"/>
      <c r="H144" s="7">
        <v>1607144.9085047678</v>
      </c>
      <c r="I144" s="7">
        <v>155412.4</v>
      </c>
      <c r="J144" s="7">
        <f t="shared" si="5"/>
        <v>1762557.3085047677</v>
      </c>
      <c r="K144" s="7">
        <v>49592</v>
      </c>
      <c r="L144" s="7"/>
      <c r="M144" s="7">
        <v>1812149.3085047677</v>
      </c>
    </row>
    <row r="145" spans="1:13" x14ac:dyDescent="0.25">
      <c r="A145" s="6">
        <v>503018</v>
      </c>
      <c r="B145" s="6" t="s">
        <v>307</v>
      </c>
      <c r="C145" s="6" t="s">
        <v>308</v>
      </c>
      <c r="D145" s="6" t="s">
        <v>309</v>
      </c>
      <c r="E145" s="7">
        <v>404.99</v>
      </c>
      <c r="F145" s="7">
        <v>9364.4062695120047</v>
      </c>
      <c r="G145" s="7">
        <v>157756</v>
      </c>
      <c r="H145" s="7">
        <v>8356.0203134755993</v>
      </c>
      <c r="I145" s="7">
        <v>44548.9</v>
      </c>
      <c r="J145" s="7">
        <f t="shared" si="5"/>
        <v>52904.920313475603</v>
      </c>
      <c r="K145" s="7">
        <v>14398</v>
      </c>
      <c r="L145" s="7"/>
      <c r="M145" s="7">
        <v>67302.920313475595</v>
      </c>
    </row>
    <row r="146" spans="1:13" x14ac:dyDescent="0.25">
      <c r="A146" s="6">
        <v>503033</v>
      </c>
      <c r="B146" s="6" t="s">
        <v>310</v>
      </c>
      <c r="C146" s="6" t="s">
        <v>311</v>
      </c>
      <c r="D146" s="6" t="s">
        <v>312</v>
      </c>
      <c r="E146" s="7">
        <v>288</v>
      </c>
      <c r="F146" s="7">
        <v>1413184.8977743147</v>
      </c>
      <c r="G146" s="7">
        <v>174474</v>
      </c>
      <c r="H146" s="7">
        <v>79382.944888715749</v>
      </c>
      <c r="I146" s="7">
        <v>31680</v>
      </c>
      <c r="J146" s="7">
        <f t="shared" si="5"/>
        <v>111062.94488871575</v>
      </c>
      <c r="K146" s="7">
        <v>10238</v>
      </c>
      <c r="L146" s="7"/>
      <c r="M146" s="7">
        <v>121300.94488871575</v>
      </c>
    </row>
    <row r="147" spans="1:13" x14ac:dyDescent="0.25">
      <c r="A147" s="6">
        <v>503037</v>
      </c>
      <c r="B147" s="6" t="s">
        <v>313</v>
      </c>
      <c r="C147" s="6" t="s">
        <v>314</v>
      </c>
      <c r="D147" s="6" t="s">
        <v>315</v>
      </c>
      <c r="E147" s="7">
        <v>219</v>
      </c>
      <c r="F147" s="7">
        <v>5063.8410158846618</v>
      </c>
      <c r="G147" s="7"/>
      <c r="H147" s="7">
        <v>253.1920507942331</v>
      </c>
      <c r="I147" s="7">
        <v>24090</v>
      </c>
      <c r="J147" s="7">
        <f t="shared" si="5"/>
        <v>24343.192050794234</v>
      </c>
      <c r="K147" s="7"/>
      <c r="L147" s="7"/>
      <c r="M147" s="7">
        <v>24343.192050794234</v>
      </c>
    </row>
    <row r="148" spans="1:13" x14ac:dyDescent="0.25">
      <c r="A148" s="6">
        <v>503039</v>
      </c>
      <c r="B148" s="6" t="s">
        <v>316</v>
      </c>
      <c r="C148" s="6" t="s">
        <v>317</v>
      </c>
      <c r="D148" s="6" t="s">
        <v>317</v>
      </c>
      <c r="E148" s="7">
        <v>301</v>
      </c>
      <c r="F148" s="7">
        <v>6959.8910766268637</v>
      </c>
      <c r="G148" s="7"/>
      <c r="H148" s="7">
        <v>347.99455383134318</v>
      </c>
      <c r="I148" s="7">
        <v>33110</v>
      </c>
      <c r="J148" s="7">
        <f t="shared" si="5"/>
        <v>33457.99455383134</v>
      </c>
      <c r="K148" s="7"/>
      <c r="L148" s="7"/>
      <c r="M148" s="7">
        <v>33457.99455383134</v>
      </c>
    </row>
    <row r="149" spans="1:13" x14ac:dyDescent="0.25">
      <c r="A149" s="6">
        <v>503040</v>
      </c>
      <c r="B149" s="6" t="s">
        <v>318</v>
      </c>
      <c r="C149" s="6" t="s">
        <v>319</v>
      </c>
      <c r="D149" s="6" t="s">
        <v>319</v>
      </c>
      <c r="E149" s="7">
        <v>479.3</v>
      </c>
      <c r="F149" s="7">
        <v>3594673.7238306552</v>
      </c>
      <c r="G149" s="7">
        <v>260000</v>
      </c>
      <c r="H149" s="7">
        <v>192733.68619153276</v>
      </c>
      <c r="I149" s="7">
        <v>52723</v>
      </c>
      <c r="J149" s="7">
        <f t="shared" si="5"/>
        <v>245456.68619153276</v>
      </c>
      <c r="K149" s="7">
        <v>17171</v>
      </c>
      <c r="L149" s="7"/>
      <c r="M149" s="7">
        <v>262627.68619153276</v>
      </c>
    </row>
    <row r="150" spans="1:13" x14ac:dyDescent="0.25">
      <c r="A150" s="6">
        <v>503042</v>
      </c>
      <c r="B150" s="6" t="s">
        <v>313</v>
      </c>
      <c r="C150" s="6" t="s">
        <v>320</v>
      </c>
      <c r="D150" s="6" t="s">
        <v>321</v>
      </c>
      <c r="E150" s="7">
        <v>146</v>
      </c>
      <c r="F150" s="7">
        <v>1257636.5820105888</v>
      </c>
      <c r="G150" s="7"/>
      <c r="H150" s="7">
        <v>62881.829100529445</v>
      </c>
      <c r="I150" s="7">
        <v>16060</v>
      </c>
      <c r="J150" s="7">
        <f t="shared" si="5"/>
        <v>78941.829100529445</v>
      </c>
      <c r="K150" s="7"/>
      <c r="L150" s="7"/>
      <c r="M150" s="7">
        <v>78941.829100529445</v>
      </c>
    </row>
    <row r="151" spans="1:13" x14ac:dyDescent="0.25">
      <c r="A151" s="6">
        <v>503093</v>
      </c>
      <c r="B151" s="6" t="s">
        <v>322</v>
      </c>
      <c r="C151" s="6" t="s">
        <v>323</v>
      </c>
      <c r="D151" s="6" t="s">
        <v>324</v>
      </c>
      <c r="E151" s="7">
        <v>840</v>
      </c>
      <c r="F151" s="7">
        <v>19422.951841749385</v>
      </c>
      <c r="G151" s="7"/>
      <c r="H151" s="7">
        <v>971.14759208746932</v>
      </c>
      <c r="I151" s="7">
        <v>92400</v>
      </c>
      <c r="J151" s="7">
        <f t="shared" si="5"/>
        <v>93371.147592087465</v>
      </c>
      <c r="K151" s="7"/>
      <c r="L151" s="7"/>
      <c r="M151" s="7">
        <v>93371.147592087465</v>
      </c>
    </row>
    <row r="152" spans="1:13" x14ac:dyDescent="0.25">
      <c r="A152" s="6">
        <v>503043</v>
      </c>
      <c r="B152" s="6" t="s">
        <v>325</v>
      </c>
      <c r="C152" s="6" t="s">
        <v>326</v>
      </c>
      <c r="D152" s="6" t="s">
        <v>327</v>
      </c>
      <c r="E152" s="7">
        <v>64.180000000000007</v>
      </c>
      <c r="F152" s="7">
        <v>3535707.9820109583</v>
      </c>
      <c r="G152" s="7"/>
      <c r="H152" s="7">
        <v>176785.39910054792</v>
      </c>
      <c r="I152" s="7">
        <v>7059.8000000000011</v>
      </c>
      <c r="J152" s="7">
        <f t="shared" si="5"/>
        <v>183845.19910054791</v>
      </c>
      <c r="K152" s="7">
        <v>13438</v>
      </c>
      <c r="L152" s="7"/>
      <c r="M152" s="7">
        <v>197283.19910054791</v>
      </c>
    </row>
    <row r="153" spans="1:13" x14ac:dyDescent="0.25">
      <c r="A153" s="6">
        <v>503052</v>
      </c>
      <c r="B153" s="6" t="s">
        <v>328</v>
      </c>
      <c r="C153" s="6" t="s">
        <v>329</v>
      </c>
      <c r="D153" s="6" t="s">
        <v>329</v>
      </c>
      <c r="E153" s="7">
        <v>132.69</v>
      </c>
      <c r="F153" s="7">
        <v>3068.1327141449119</v>
      </c>
      <c r="G153" s="7"/>
      <c r="H153" s="7">
        <v>153.40663570724561</v>
      </c>
      <c r="I153" s="7">
        <v>14595.9</v>
      </c>
      <c r="J153" s="7">
        <f t="shared" si="5"/>
        <v>14749.306635707246</v>
      </c>
      <c r="K153" s="7">
        <v>15144</v>
      </c>
      <c r="L153" s="7"/>
      <c r="M153" s="7">
        <v>29893.306635707246</v>
      </c>
    </row>
    <row r="154" spans="1:13" x14ac:dyDescent="0.25">
      <c r="A154" s="6">
        <v>503048</v>
      </c>
      <c r="B154" s="6" t="s">
        <v>328</v>
      </c>
      <c r="C154" s="6" t="s">
        <v>330</v>
      </c>
      <c r="D154" s="6" t="s">
        <v>331</v>
      </c>
      <c r="E154" s="7">
        <v>138.04</v>
      </c>
      <c r="F154" s="7">
        <v>3191.8384193274824</v>
      </c>
      <c r="G154" s="7"/>
      <c r="H154" s="7">
        <v>159.59192096637412</v>
      </c>
      <c r="I154" s="7">
        <v>15184.4</v>
      </c>
      <c r="J154" s="7">
        <f t="shared" si="5"/>
        <v>15343.991920966373</v>
      </c>
      <c r="K154" s="7"/>
      <c r="L154" s="7"/>
      <c r="M154" s="7">
        <v>15343.991920966373</v>
      </c>
    </row>
    <row r="155" spans="1:13" x14ac:dyDescent="0.25">
      <c r="A155" s="6">
        <v>503050</v>
      </c>
      <c r="B155" s="6" t="s">
        <v>328</v>
      </c>
      <c r="C155" s="6" t="s">
        <v>332</v>
      </c>
      <c r="D155" s="6" t="s">
        <v>333</v>
      </c>
      <c r="E155" s="7">
        <v>156.91</v>
      </c>
      <c r="F155" s="7">
        <v>3628.1611589153526</v>
      </c>
      <c r="G155" s="7"/>
      <c r="H155" s="7">
        <v>181.40805794576764</v>
      </c>
      <c r="I155" s="7">
        <v>17260.099999999999</v>
      </c>
      <c r="J155" s="7">
        <f t="shared" si="5"/>
        <v>17441.508057945764</v>
      </c>
      <c r="K155" s="7"/>
      <c r="L155" s="7"/>
      <c r="M155" s="7">
        <v>17441.508057945764</v>
      </c>
    </row>
    <row r="156" spans="1:13" x14ac:dyDescent="0.25">
      <c r="A156" s="6">
        <v>503054</v>
      </c>
      <c r="B156" s="6" t="s">
        <v>334</v>
      </c>
      <c r="C156" s="6" t="s">
        <v>335</v>
      </c>
      <c r="D156" s="6" t="s">
        <v>336</v>
      </c>
      <c r="E156" s="7">
        <v>383.92</v>
      </c>
      <c r="F156" s="7">
        <v>1238708.6138941471</v>
      </c>
      <c r="G156" s="7">
        <v>288052</v>
      </c>
      <c r="H156" s="7">
        <v>76338.030694707355</v>
      </c>
      <c r="I156" s="7">
        <v>42231.200000000004</v>
      </c>
      <c r="J156" s="7">
        <f t="shared" si="5"/>
        <v>118569.23069470737</v>
      </c>
      <c r="K156" s="7">
        <v>6328</v>
      </c>
      <c r="L156" s="7"/>
      <c r="M156" s="7">
        <v>124897.23069470737</v>
      </c>
    </row>
    <row r="157" spans="1:13" x14ac:dyDescent="0.25">
      <c r="A157" s="6">
        <v>503059</v>
      </c>
      <c r="B157" s="6" t="s">
        <v>337</v>
      </c>
      <c r="C157" s="6" t="s">
        <v>338</v>
      </c>
      <c r="D157" s="6" t="s">
        <v>339</v>
      </c>
      <c r="E157" s="7">
        <v>281</v>
      </c>
      <c r="F157" s="7">
        <v>2725976.6538422978</v>
      </c>
      <c r="G157" s="7">
        <v>173291</v>
      </c>
      <c r="H157" s="7">
        <v>144963.38269211489</v>
      </c>
      <c r="I157" s="7">
        <v>30910</v>
      </c>
      <c r="J157" s="7">
        <f t="shared" si="5"/>
        <v>175873.38269211489</v>
      </c>
      <c r="K157" s="7">
        <v>13438</v>
      </c>
      <c r="L157" s="7"/>
      <c r="M157" s="7">
        <v>189311.38269211489</v>
      </c>
    </row>
    <row r="158" spans="1:13" x14ac:dyDescent="0.25">
      <c r="A158" s="6">
        <v>503032</v>
      </c>
      <c r="B158" s="6" t="s">
        <v>340</v>
      </c>
      <c r="C158" s="6" t="s">
        <v>341</v>
      </c>
      <c r="D158" s="6" t="s">
        <v>342</v>
      </c>
      <c r="E158" s="7">
        <v>311.60000000000002</v>
      </c>
      <c r="F158" s="7">
        <v>680179.62823082088</v>
      </c>
      <c r="G158" s="7"/>
      <c r="H158" s="7">
        <v>34008.981411541048</v>
      </c>
      <c r="I158" s="7">
        <v>34276</v>
      </c>
      <c r="J158" s="7">
        <f t="shared" si="5"/>
        <v>68284.981411541055</v>
      </c>
      <c r="K158" s="7">
        <v>11483</v>
      </c>
      <c r="L158" s="7"/>
      <c r="M158" s="7">
        <v>79767.981411541055</v>
      </c>
    </row>
    <row r="159" spans="1:13" x14ac:dyDescent="0.25">
      <c r="A159" s="6">
        <v>503110</v>
      </c>
      <c r="B159" s="6" t="s">
        <v>343</v>
      </c>
      <c r="C159" s="6" t="s">
        <v>344</v>
      </c>
      <c r="D159" s="6" t="s">
        <v>345</v>
      </c>
      <c r="E159" s="7">
        <v>379.2</v>
      </c>
      <c r="F159" s="7">
        <v>1600288.0854028468</v>
      </c>
      <c r="G159" s="7">
        <v>616159</v>
      </c>
      <c r="H159" s="7">
        <v>110822.35427014234</v>
      </c>
      <c r="I159" s="7">
        <v>41712</v>
      </c>
      <c r="J159" s="7">
        <f t="shared" si="5"/>
        <v>152534.35427014233</v>
      </c>
      <c r="K159" s="7">
        <v>14327</v>
      </c>
      <c r="L159" s="7"/>
      <c r="M159" s="7">
        <v>166861.35427014233</v>
      </c>
    </row>
    <row r="160" spans="1:13" x14ac:dyDescent="0.25">
      <c r="A160" s="6">
        <v>503086</v>
      </c>
      <c r="B160" s="6" t="s">
        <v>346</v>
      </c>
      <c r="C160" s="6" t="s">
        <v>347</v>
      </c>
      <c r="D160" s="6" t="s">
        <v>348</v>
      </c>
      <c r="E160" s="7">
        <v>435</v>
      </c>
      <c r="F160" s="7">
        <v>2970769.4723466192</v>
      </c>
      <c r="G160" s="7">
        <v>210341</v>
      </c>
      <c r="H160" s="7">
        <v>159055.52361733097</v>
      </c>
      <c r="I160" s="7">
        <v>47850</v>
      </c>
      <c r="J160" s="7">
        <f t="shared" si="5"/>
        <v>206905.52361733097</v>
      </c>
      <c r="K160" s="7">
        <v>10665</v>
      </c>
      <c r="L160" s="7"/>
      <c r="M160" s="7">
        <v>217570.52361733097</v>
      </c>
    </row>
    <row r="161" spans="1:13" x14ac:dyDescent="0.25">
      <c r="A161" s="5" t="s">
        <v>349</v>
      </c>
      <c r="B161" s="5"/>
      <c r="C161" s="5"/>
      <c r="D161" s="5"/>
      <c r="E161" s="8">
        <v>9597.94</v>
      </c>
      <c r="F161" s="8">
        <v>76908678.446500018</v>
      </c>
      <c r="G161" s="8">
        <v>6898523.5999999996</v>
      </c>
      <c r="H161" s="8">
        <v>4190360.1023249999</v>
      </c>
      <c r="I161" s="8">
        <v>1055773.3999999999</v>
      </c>
      <c r="J161" s="7">
        <f t="shared" si="5"/>
        <v>5246133.5023250002</v>
      </c>
      <c r="K161" s="8">
        <v>264067</v>
      </c>
      <c r="L161" s="8"/>
      <c r="M161" s="8">
        <v>5510200.5023250002</v>
      </c>
    </row>
    <row r="162" spans="1:13" x14ac:dyDescent="0.25">
      <c r="M162">
        <v>0</v>
      </c>
    </row>
    <row r="163" spans="1:13" x14ac:dyDescent="0.25">
      <c r="M163">
        <v>0</v>
      </c>
    </row>
    <row r="164" spans="1:13" x14ac:dyDescent="0.25">
      <c r="A164" s="4" t="s">
        <v>350</v>
      </c>
      <c r="M164">
        <v>0</v>
      </c>
    </row>
    <row r="165" spans="1:13" x14ac:dyDescent="0.25">
      <c r="A165" s="5" t="s">
        <v>7</v>
      </c>
      <c r="B165" s="5" t="s">
        <v>8</v>
      </c>
      <c r="C165" s="5" t="s">
        <v>9</v>
      </c>
      <c r="D165" s="5" t="s">
        <v>10</v>
      </c>
      <c r="E165" s="5" t="s">
        <v>11</v>
      </c>
      <c r="F165" s="5" t="s">
        <v>12</v>
      </c>
      <c r="G165" s="5" t="s">
        <v>13</v>
      </c>
      <c r="H165" s="5" t="s">
        <v>14</v>
      </c>
      <c r="I165" s="5" t="s">
        <v>15</v>
      </c>
      <c r="J165" s="5" t="s">
        <v>16</v>
      </c>
      <c r="K165" s="5" t="s">
        <v>17</v>
      </c>
      <c r="L165" s="5" t="s">
        <v>18</v>
      </c>
      <c r="M165" s="5" t="s">
        <v>19</v>
      </c>
    </row>
    <row r="166" spans="1:13" x14ac:dyDescent="0.25">
      <c r="A166" s="6">
        <v>505102</v>
      </c>
      <c r="B166" s="6" t="s">
        <v>351</v>
      </c>
      <c r="C166" s="6" t="s">
        <v>352</v>
      </c>
      <c r="D166" s="6" t="s">
        <v>353</v>
      </c>
      <c r="E166" s="7">
        <v>2115.08</v>
      </c>
      <c r="F166" s="7">
        <v>44352219.979999997</v>
      </c>
      <c r="G166" s="7">
        <v>19300000</v>
      </c>
      <c r="H166" s="7">
        <v>3182610.9989999998</v>
      </c>
      <c r="I166" s="7">
        <v>232658.8</v>
      </c>
      <c r="J166" s="7">
        <f t="shared" ref="J166:J172" si="6">H166+I166</f>
        <v>3415269.7989999996</v>
      </c>
      <c r="K166" s="7">
        <v>79988</v>
      </c>
      <c r="L166" s="7"/>
      <c r="M166" s="7">
        <v>3495257.7989999996</v>
      </c>
    </row>
    <row r="167" spans="1:13" x14ac:dyDescent="0.25">
      <c r="A167" s="6">
        <v>505101</v>
      </c>
      <c r="B167" s="6" t="s">
        <v>354</v>
      </c>
      <c r="C167" s="6" t="s">
        <v>355</v>
      </c>
      <c r="D167" s="6" t="s">
        <v>355</v>
      </c>
      <c r="E167" s="7">
        <v>1245.78</v>
      </c>
      <c r="F167" s="7">
        <v>17164323.539999999</v>
      </c>
      <c r="G167" s="7">
        <v>1750000</v>
      </c>
      <c r="H167" s="7">
        <v>945716.17700000003</v>
      </c>
      <c r="I167" s="7">
        <v>137035.79999999999</v>
      </c>
      <c r="J167" s="7">
        <f t="shared" si="6"/>
        <v>1082751.977</v>
      </c>
      <c r="K167" s="7">
        <v>24885</v>
      </c>
      <c r="L167" s="7"/>
      <c r="M167" s="7">
        <v>1107636.977</v>
      </c>
    </row>
    <row r="168" spans="1:13" x14ac:dyDescent="0.25">
      <c r="A168" s="6">
        <v>505100</v>
      </c>
      <c r="B168" s="6" t="s">
        <v>356</v>
      </c>
      <c r="C168" s="6" t="s">
        <v>357</v>
      </c>
      <c r="D168" s="6" t="s">
        <v>357</v>
      </c>
      <c r="E168" s="7">
        <v>556</v>
      </c>
      <c r="F168" s="7">
        <v>17113173.809999999</v>
      </c>
      <c r="G168" s="7"/>
      <c r="H168" s="7">
        <v>855658.69050000003</v>
      </c>
      <c r="I168" s="7">
        <v>61160</v>
      </c>
      <c r="J168" s="7">
        <f t="shared" si="6"/>
        <v>916818.69050000003</v>
      </c>
      <c r="K168" s="7"/>
      <c r="L168" s="7"/>
      <c r="M168" s="7">
        <v>916818.69050000003</v>
      </c>
    </row>
    <row r="169" spans="1:13" x14ac:dyDescent="0.25">
      <c r="A169" s="6">
        <v>505005</v>
      </c>
      <c r="B169" s="6" t="s">
        <v>358</v>
      </c>
      <c r="C169" s="6" t="s">
        <v>359</v>
      </c>
      <c r="D169" s="6" t="s">
        <v>359</v>
      </c>
      <c r="E169" s="7">
        <v>150</v>
      </c>
      <c r="F169" s="7"/>
      <c r="G169" s="7"/>
      <c r="H169" s="7">
        <v>0</v>
      </c>
      <c r="I169" s="7">
        <v>16500</v>
      </c>
      <c r="J169" s="7">
        <f t="shared" si="6"/>
        <v>16500</v>
      </c>
      <c r="K169" s="7"/>
      <c r="L169" s="7"/>
      <c r="M169" s="7">
        <v>16500</v>
      </c>
    </row>
    <row r="170" spans="1:13" x14ac:dyDescent="0.25">
      <c r="A170" s="6">
        <v>505103</v>
      </c>
      <c r="B170" s="6" t="s">
        <v>37</v>
      </c>
      <c r="C170" s="6" t="s">
        <v>360</v>
      </c>
      <c r="D170" s="6" t="s">
        <v>361</v>
      </c>
      <c r="E170" s="7">
        <v>391</v>
      </c>
      <c r="F170" s="7">
        <v>29211417</v>
      </c>
      <c r="G170" s="7"/>
      <c r="H170" s="7">
        <v>1460570.85</v>
      </c>
      <c r="I170" s="7">
        <v>43010</v>
      </c>
      <c r="J170" s="7">
        <f t="shared" si="6"/>
        <v>1503580.85</v>
      </c>
      <c r="K170" s="7">
        <v>21686</v>
      </c>
      <c r="L170" s="7"/>
      <c r="M170" s="7">
        <v>1525266.85</v>
      </c>
    </row>
    <row r="171" spans="1:13" x14ac:dyDescent="0.25">
      <c r="A171" s="6">
        <v>502337</v>
      </c>
      <c r="B171" s="6" t="s">
        <v>362</v>
      </c>
      <c r="C171" s="6" t="s">
        <v>363</v>
      </c>
      <c r="D171" s="6" t="s">
        <v>363</v>
      </c>
      <c r="E171" s="7">
        <v>160</v>
      </c>
      <c r="F171" s="7">
        <v>2411308</v>
      </c>
      <c r="G171" s="7"/>
      <c r="H171" s="7">
        <v>120565.40000000001</v>
      </c>
      <c r="I171" s="7">
        <v>17600</v>
      </c>
      <c r="J171" s="7">
        <f t="shared" si="6"/>
        <v>138165.40000000002</v>
      </c>
      <c r="K171" s="7"/>
      <c r="L171" s="7"/>
      <c r="M171" s="7">
        <v>138165.40000000002</v>
      </c>
    </row>
    <row r="172" spans="1:13" x14ac:dyDescent="0.25">
      <c r="A172" s="5" t="s">
        <v>364</v>
      </c>
      <c r="B172" s="5"/>
      <c r="C172" s="5"/>
      <c r="D172" s="5"/>
      <c r="E172" s="8">
        <v>4617.8599999999997</v>
      </c>
      <c r="F172" s="8">
        <v>110252442.33</v>
      </c>
      <c r="G172" s="8">
        <v>21050000</v>
      </c>
      <c r="H172" s="8">
        <v>6565122.1164999995</v>
      </c>
      <c r="I172" s="8">
        <v>507964.6</v>
      </c>
      <c r="J172" s="7">
        <f t="shared" si="6"/>
        <v>7073086.7164999992</v>
      </c>
      <c r="K172" s="8">
        <v>126559</v>
      </c>
      <c r="L172" s="8"/>
      <c r="M172" s="8">
        <v>7199645.7164999992</v>
      </c>
    </row>
    <row r="173" spans="1:13" x14ac:dyDescent="0.25">
      <c r="M173">
        <v>0</v>
      </c>
    </row>
    <row r="174" spans="1:13" x14ac:dyDescent="0.25">
      <c r="M174">
        <v>0</v>
      </c>
    </row>
    <row r="175" spans="1:13" x14ac:dyDescent="0.25">
      <c r="A175" s="4" t="s">
        <v>365</v>
      </c>
      <c r="M175">
        <v>0</v>
      </c>
    </row>
    <row r="176" spans="1:13" x14ac:dyDescent="0.25">
      <c r="A176" s="5" t="s">
        <v>7</v>
      </c>
      <c r="B176" s="5" t="s">
        <v>8</v>
      </c>
      <c r="C176" s="5" t="s">
        <v>9</v>
      </c>
      <c r="D176" s="5" t="s">
        <v>10</v>
      </c>
      <c r="E176" s="5" t="s">
        <v>11</v>
      </c>
      <c r="F176" s="5" t="s">
        <v>12</v>
      </c>
      <c r="G176" s="5" t="s">
        <v>13</v>
      </c>
      <c r="H176" s="5" t="s">
        <v>14</v>
      </c>
      <c r="I176" s="5" t="s">
        <v>15</v>
      </c>
      <c r="J176" s="5" t="s">
        <v>16</v>
      </c>
      <c r="K176" s="5" t="s">
        <v>17</v>
      </c>
      <c r="L176" s="5" t="s">
        <v>18</v>
      </c>
      <c r="M176" s="5" t="s">
        <v>19</v>
      </c>
    </row>
    <row r="177" spans="1:13" x14ac:dyDescent="0.25">
      <c r="A177" s="5" t="s">
        <v>366</v>
      </c>
      <c r="B177" s="5"/>
      <c r="C177" s="5"/>
      <c r="D177" s="5"/>
      <c r="E177" s="8">
        <v>28323</v>
      </c>
      <c r="F177" s="8">
        <v>286790853.27206296</v>
      </c>
      <c r="G177" s="8"/>
      <c r="H177" s="8">
        <v>14644877.913603159</v>
      </c>
      <c r="I177" s="8">
        <v>3115582.8</v>
      </c>
      <c r="J177" s="7">
        <f t="shared" ref="J177" si="7">H177+I177</f>
        <v>17760460.713603158</v>
      </c>
      <c r="K177" s="8"/>
      <c r="L177" s="8">
        <v>1430</v>
      </c>
      <c r="M177" s="8">
        <v>17761890.713603158</v>
      </c>
    </row>
    <row r="178" spans="1:13" x14ac:dyDescent="0.25">
      <c r="E178" s="9"/>
      <c r="F178" s="9"/>
      <c r="G178" s="9"/>
      <c r="H178" s="9"/>
      <c r="I178" s="9"/>
      <c r="J178" s="9"/>
      <c r="K178" s="9"/>
      <c r="L178" s="9"/>
      <c r="M178" s="9">
        <v>0</v>
      </c>
    </row>
    <row r="179" spans="1:13" x14ac:dyDescent="0.25">
      <c r="E179" s="9"/>
      <c r="F179" s="9"/>
      <c r="G179" s="9"/>
      <c r="H179" s="9"/>
      <c r="I179" s="9"/>
      <c r="J179" s="9"/>
      <c r="K179" s="9"/>
      <c r="L179" s="9"/>
      <c r="M179" s="9">
        <v>0</v>
      </c>
    </row>
    <row r="180" spans="1:13" x14ac:dyDescent="0.25">
      <c r="A180" s="4" t="s">
        <v>367</v>
      </c>
      <c r="E180" s="9"/>
      <c r="F180" s="9"/>
      <c r="G180" s="9"/>
      <c r="H180" s="9"/>
      <c r="I180" s="9"/>
      <c r="J180" s="9"/>
      <c r="K180" s="9"/>
      <c r="L180" s="9"/>
      <c r="M180" s="9">
        <v>0</v>
      </c>
    </row>
    <row r="181" spans="1:13" x14ac:dyDescent="0.25">
      <c r="A181" s="5" t="s">
        <v>7</v>
      </c>
      <c r="B181" s="5" t="s">
        <v>8</v>
      </c>
      <c r="C181" s="5" t="s">
        <v>9</v>
      </c>
      <c r="D181" s="5" t="s">
        <v>10</v>
      </c>
      <c r="E181" s="5" t="s">
        <v>11</v>
      </c>
      <c r="F181" s="8" t="s">
        <v>12</v>
      </c>
      <c r="G181" s="8" t="s">
        <v>13</v>
      </c>
      <c r="H181" s="8" t="s">
        <v>14</v>
      </c>
      <c r="I181" s="8" t="s">
        <v>15</v>
      </c>
      <c r="J181" s="5" t="s">
        <v>16</v>
      </c>
      <c r="K181" s="8" t="s">
        <v>17</v>
      </c>
      <c r="L181" s="8" t="s">
        <v>18</v>
      </c>
      <c r="M181" s="5" t="s">
        <v>19</v>
      </c>
    </row>
    <row r="182" spans="1:13" x14ac:dyDescent="0.25">
      <c r="A182" s="6">
        <v>505000</v>
      </c>
      <c r="B182" s="6" t="s">
        <v>368</v>
      </c>
      <c r="C182" s="6" t="s">
        <v>369</v>
      </c>
      <c r="D182" s="6" t="s">
        <v>369</v>
      </c>
      <c r="E182" s="7">
        <v>265</v>
      </c>
      <c r="F182" s="7"/>
      <c r="G182" s="7"/>
      <c r="H182" s="7">
        <v>0</v>
      </c>
      <c r="I182" s="7">
        <v>29150</v>
      </c>
      <c r="J182" s="7">
        <f t="shared" ref="J182:J191" si="8">H182+I182</f>
        <v>29150</v>
      </c>
      <c r="K182" s="7"/>
      <c r="L182" s="7"/>
      <c r="M182" s="7">
        <v>29150</v>
      </c>
    </row>
    <row r="183" spans="1:13" x14ac:dyDescent="0.25">
      <c r="A183" s="6">
        <v>505001</v>
      </c>
      <c r="B183" s="6" t="s">
        <v>370</v>
      </c>
      <c r="C183" s="6" t="s">
        <v>371</v>
      </c>
      <c r="D183" s="6" t="s">
        <v>371</v>
      </c>
      <c r="E183" s="7">
        <v>200</v>
      </c>
      <c r="F183" s="7"/>
      <c r="G183" s="7"/>
      <c r="H183" s="7">
        <v>0</v>
      </c>
      <c r="I183" s="7">
        <v>22000</v>
      </c>
      <c r="J183" s="7">
        <f t="shared" si="8"/>
        <v>22000</v>
      </c>
      <c r="K183" s="7"/>
      <c r="L183" s="7"/>
      <c r="M183" s="7">
        <v>22000</v>
      </c>
    </row>
    <row r="184" spans="1:13" x14ac:dyDescent="0.25">
      <c r="A184" s="6">
        <v>505013</v>
      </c>
      <c r="B184" s="6" t="s">
        <v>372</v>
      </c>
      <c r="C184" s="6" t="s">
        <v>373</v>
      </c>
      <c r="D184" s="6" t="s">
        <v>373</v>
      </c>
      <c r="E184" s="7">
        <v>276</v>
      </c>
      <c r="F184" s="7">
        <v>3978352.06</v>
      </c>
      <c r="G184" s="7"/>
      <c r="H184" s="7">
        <v>198917.603</v>
      </c>
      <c r="I184" s="7">
        <v>30360</v>
      </c>
      <c r="J184" s="7">
        <f t="shared" si="8"/>
        <v>229277.603</v>
      </c>
      <c r="K184" s="7"/>
      <c r="L184" s="7"/>
      <c r="M184" s="7">
        <v>229277.603</v>
      </c>
    </row>
    <row r="185" spans="1:13" x14ac:dyDescent="0.25">
      <c r="A185" s="6">
        <v>505012</v>
      </c>
      <c r="B185" s="6" t="s">
        <v>374</v>
      </c>
      <c r="C185" s="6" t="s">
        <v>375</v>
      </c>
      <c r="D185" s="6" t="s">
        <v>375</v>
      </c>
      <c r="E185" s="7">
        <v>187</v>
      </c>
      <c r="F185" s="7">
        <v>5532429.1200000001</v>
      </c>
      <c r="G185" s="7"/>
      <c r="H185" s="7">
        <v>276621.45600000001</v>
      </c>
      <c r="I185" s="7">
        <v>20570</v>
      </c>
      <c r="J185" s="7">
        <f t="shared" si="8"/>
        <v>297191.45600000001</v>
      </c>
      <c r="K185" s="7"/>
      <c r="L185" s="7"/>
      <c r="M185" s="7">
        <v>297191.45600000001</v>
      </c>
    </row>
    <row r="186" spans="1:13" x14ac:dyDescent="0.25">
      <c r="A186" s="6">
        <v>505011</v>
      </c>
      <c r="B186" s="6" t="s">
        <v>376</v>
      </c>
      <c r="C186" s="6" t="s">
        <v>377</v>
      </c>
      <c r="D186" s="6" t="s">
        <v>377</v>
      </c>
      <c r="E186" s="7">
        <v>220</v>
      </c>
      <c r="F186" s="7"/>
      <c r="G186" s="7"/>
      <c r="H186" s="7">
        <v>0</v>
      </c>
      <c r="I186" s="7">
        <v>24200</v>
      </c>
      <c r="J186" s="7">
        <f t="shared" si="8"/>
        <v>24200</v>
      </c>
      <c r="K186" s="7"/>
      <c r="L186" s="7"/>
      <c r="M186" s="7">
        <v>24200</v>
      </c>
    </row>
    <row r="187" spans="1:13" x14ac:dyDescent="0.25">
      <c r="A187" s="6">
        <v>505006</v>
      </c>
      <c r="B187" s="6" t="s">
        <v>378</v>
      </c>
      <c r="C187" s="6" t="s">
        <v>379</v>
      </c>
      <c r="D187" s="6" t="s">
        <v>379</v>
      </c>
      <c r="E187" s="7">
        <v>239</v>
      </c>
      <c r="F187" s="7"/>
      <c r="G187" s="7">
        <v>150952</v>
      </c>
      <c r="H187" s="7">
        <v>7547.6</v>
      </c>
      <c r="I187" s="7">
        <v>26290</v>
      </c>
      <c r="J187" s="7">
        <f t="shared" si="8"/>
        <v>33837.599999999999</v>
      </c>
      <c r="K187" s="7"/>
      <c r="L187" s="7"/>
      <c r="M187" s="7">
        <v>33837.599999999999</v>
      </c>
    </row>
    <row r="188" spans="1:13" x14ac:dyDescent="0.25">
      <c r="A188" s="6">
        <v>505010</v>
      </c>
      <c r="B188" s="6" t="s">
        <v>380</v>
      </c>
      <c r="C188" s="6" t="s">
        <v>381</v>
      </c>
      <c r="D188" s="6" t="s">
        <v>381</v>
      </c>
      <c r="E188" s="7">
        <v>200</v>
      </c>
      <c r="F188" s="7">
        <v>4007331.24</v>
      </c>
      <c r="G188" s="7"/>
      <c r="H188" s="7">
        <v>200366.56200000003</v>
      </c>
      <c r="I188" s="7">
        <v>22000</v>
      </c>
      <c r="J188" s="7">
        <f t="shared" si="8"/>
        <v>222366.56200000003</v>
      </c>
      <c r="K188" s="7"/>
      <c r="L188" s="7"/>
      <c r="M188" s="7">
        <v>222366.56200000003</v>
      </c>
    </row>
    <row r="189" spans="1:13" x14ac:dyDescent="0.25">
      <c r="A189" s="6">
        <v>505007</v>
      </c>
      <c r="B189" s="6" t="s">
        <v>382</v>
      </c>
      <c r="C189" s="6" t="s">
        <v>383</v>
      </c>
      <c r="D189" s="6" t="s">
        <v>384</v>
      </c>
      <c r="E189" s="7">
        <v>211</v>
      </c>
      <c r="F189" s="7"/>
      <c r="G189" s="7"/>
      <c r="H189" s="7">
        <v>0</v>
      </c>
      <c r="I189" s="7">
        <v>23210</v>
      </c>
      <c r="J189" s="7">
        <f t="shared" si="8"/>
        <v>23210</v>
      </c>
      <c r="K189" s="7"/>
      <c r="L189" s="7"/>
      <c r="M189" s="7">
        <v>23210</v>
      </c>
    </row>
    <row r="190" spans="1:13" x14ac:dyDescent="0.25">
      <c r="A190" s="6">
        <v>505008</v>
      </c>
      <c r="B190" s="6" t="s">
        <v>385</v>
      </c>
      <c r="C190" s="6" t="s">
        <v>386</v>
      </c>
      <c r="D190" s="6" t="s">
        <v>387</v>
      </c>
      <c r="E190" s="7">
        <v>270</v>
      </c>
      <c r="F190" s="7">
        <v>470599.70749999979</v>
      </c>
      <c r="G190" s="7">
        <v>168014</v>
      </c>
      <c r="H190" s="7">
        <v>31930.68537499999</v>
      </c>
      <c r="I190" s="7">
        <v>29700</v>
      </c>
      <c r="J190" s="7">
        <f t="shared" si="8"/>
        <v>61630.685374999986</v>
      </c>
      <c r="K190" s="7"/>
      <c r="L190" s="7"/>
      <c r="M190" s="7">
        <v>61630.685374999986</v>
      </c>
    </row>
    <row r="191" spans="1:13" x14ac:dyDescent="0.25">
      <c r="A191" s="5" t="s">
        <v>388</v>
      </c>
      <c r="B191" s="5"/>
      <c r="C191" s="5"/>
      <c r="D191" s="5"/>
      <c r="E191" s="8">
        <v>2068</v>
      </c>
      <c r="F191" s="8">
        <v>13988712.127499999</v>
      </c>
      <c r="G191" s="8">
        <v>318966</v>
      </c>
      <c r="H191" s="8">
        <v>715383.90637500002</v>
      </c>
      <c r="I191" s="8">
        <v>227480</v>
      </c>
      <c r="J191" s="7">
        <f t="shared" si="8"/>
        <v>942863.90637500002</v>
      </c>
      <c r="K191" s="8"/>
      <c r="L191" s="8"/>
      <c r="M191" s="8">
        <v>942863.90637500002</v>
      </c>
    </row>
    <row r="192" spans="1:13" x14ac:dyDescent="0.25">
      <c r="E192" s="9"/>
      <c r="F192" s="9"/>
      <c r="G192" s="9"/>
      <c r="H192" s="9"/>
      <c r="I192" s="9"/>
      <c r="J192" s="9"/>
      <c r="K192" s="9"/>
      <c r="L192" s="9"/>
      <c r="M192" s="9">
        <v>0</v>
      </c>
    </row>
    <row r="193" spans="1:13" x14ac:dyDescent="0.25">
      <c r="E193" s="9"/>
      <c r="F193" s="9"/>
      <c r="G193" s="9"/>
      <c r="H193" s="9"/>
      <c r="I193" s="9"/>
      <c r="J193" s="9"/>
      <c r="K193" s="9"/>
      <c r="L193" s="9"/>
      <c r="M193" s="9">
        <v>0</v>
      </c>
    </row>
    <row r="194" spans="1:13" x14ac:dyDescent="0.25">
      <c r="A194" s="4" t="s">
        <v>389</v>
      </c>
      <c r="E194" s="9"/>
      <c r="F194" s="9"/>
      <c r="G194" s="9"/>
      <c r="H194" s="9"/>
      <c r="I194" s="9"/>
      <c r="J194" s="9"/>
      <c r="K194" s="9"/>
      <c r="L194" s="9"/>
      <c r="M194" s="9">
        <v>0</v>
      </c>
    </row>
    <row r="195" spans="1:13" x14ac:dyDescent="0.25">
      <c r="A195" s="5" t="s">
        <v>7</v>
      </c>
      <c r="B195" s="5" t="s">
        <v>8</v>
      </c>
      <c r="C195" s="5" t="s">
        <v>9</v>
      </c>
      <c r="D195" s="5" t="s">
        <v>10</v>
      </c>
      <c r="E195" s="5" t="s">
        <v>11</v>
      </c>
      <c r="F195" s="8" t="s">
        <v>12</v>
      </c>
      <c r="G195" s="8" t="s">
        <v>13</v>
      </c>
      <c r="H195" s="8" t="s">
        <v>14</v>
      </c>
      <c r="I195" s="8" t="s">
        <v>15</v>
      </c>
      <c r="J195" s="5" t="s">
        <v>16</v>
      </c>
      <c r="K195" s="8" t="s">
        <v>17</v>
      </c>
      <c r="L195" s="8" t="s">
        <v>18</v>
      </c>
      <c r="M195" s="5" t="s">
        <v>19</v>
      </c>
    </row>
    <row r="196" spans="1:13" x14ac:dyDescent="0.25">
      <c r="A196" s="6">
        <v>500500</v>
      </c>
      <c r="B196" s="6" t="s">
        <v>173</v>
      </c>
      <c r="C196" s="6" t="s">
        <v>390</v>
      </c>
      <c r="D196" s="6" t="s">
        <v>391</v>
      </c>
      <c r="E196" s="7">
        <v>2459.6424999999999</v>
      </c>
      <c r="F196" s="7">
        <v>5609658.2408092739</v>
      </c>
      <c r="G196" s="7"/>
      <c r="H196" s="7">
        <v>280482.91204046371</v>
      </c>
      <c r="I196" s="7">
        <v>270560.67499999999</v>
      </c>
      <c r="J196" s="7">
        <f t="shared" ref="J196:J212" si="9">H196+I196</f>
        <v>551043.5870404637</v>
      </c>
      <c r="K196" s="7">
        <v>87453</v>
      </c>
      <c r="L196" s="7"/>
      <c r="M196" s="7">
        <v>638496.5870404637</v>
      </c>
    </row>
    <row r="197" spans="1:13" x14ac:dyDescent="0.25">
      <c r="A197" s="6">
        <v>500553</v>
      </c>
      <c r="B197" s="6" t="s">
        <v>392</v>
      </c>
      <c r="C197" s="6" t="s">
        <v>393</v>
      </c>
      <c r="D197" s="6" t="s">
        <v>394</v>
      </c>
      <c r="E197" s="7">
        <v>100</v>
      </c>
      <c r="F197" s="7">
        <v>3767.6046746335737</v>
      </c>
      <c r="G197" s="7"/>
      <c r="H197" s="7">
        <v>188.38023373167869</v>
      </c>
      <c r="I197" s="7">
        <v>11000</v>
      </c>
      <c r="J197" s="7">
        <f t="shared" si="9"/>
        <v>11188.380233731679</v>
      </c>
      <c r="K197" s="7"/>
      <c r="L197" s="7"/>
      <c r="M197" s="7">
        <v>11188.380233731679</v>
      </c>
    </row>
    <row r="198" spans="1:13" x14ac:dyDescent="0.25">
      <c r="A198" s="6">
        <v>500501</v>
      </c>
      <c r="B198" s="6" t="s">
        <v>395</v>
      </c>
      <c r="C198" s="6" t="s">
        <v>396</v>
      </c>
      <c r="D198" s="6" t="s">
        <v>397</v>
      </c>
      <c r="E198" s="7">
        <v>4646.55</v>
      </c>
      <c r="F198" s="7">
        <v>6708581.5125091877</v>
      </c>
      <c r="G198" s="7"/>
      <c r="H198" s="7">
        <v>335429.07562545943</v>
      </c>
      <c r="I198" s="7">
        <v>511120.5</v>
      </c>
      <c r="J198" s="7">
        <f t="shared" si="9"/>
        <v>846549.57562545943</v>
      </c>
      <c r="K198" s="7">
        <v>162712</v>
      </c>
      <c r="L198" s="7"/>
      <c r="M198" s="7">
        <v>1009261.5756254594</v>
      </c>
    </row>
    <row r="199" spans="1:13" x14ac:dyDescent="0.25">
      <c r="A199" s="6">
        <v>500507</v>
      </c>
      <c r="B199" s="6" t="s">
        <v>161</v>
      </c>
      <c r="C199" s="6" t="s">
        <v>398</v>
      </c>
      <c r="D199" s="6" t="s">
        <v>399</v>
      </c>
      <c r="E199" s="7">
        <v>1828.33</v>
      </c>
      <c r="F199" s="7">
        <v>68884.24654772802</v>
      </c>
      <c r="G199" s="7"/>
      <c r="H199" s="7">
        <v>3444.2123273864013</v>
      </c>
      <c r="I199" s="7">
        <v>201116.3</v>
      </c>
      <c r="J199" s="7">
        <f t="shared" si="9"/>
        <v>204560.51232738639</v>
      </c>
      <c r="K199" s="7">
        <v>64914</v>
      </c>
      <c r="L199" s="7"/>
      <c r="M199" s="7">
        <v>269474.51232738642</v>
      </c>
    </row>
    <row r="200" spans="1:13" x14ac:dyDescent="0.25">
      <c r="A200" s="6">
        <v>500554</v>
      </c>
      <c r="B200" s="6" t="s">
        <v>400</v>
      </c>
      <c r="C200" s="6" t="s">
        <v>401</v>
      </c>
      <c r="D200" s="6" t="s">
        <v>402</v>
      </c>
      <c r="E200" s="7">
        <v>100</v>
      </c>
      <c r="F200" s="7">
        <v>3767.6046746335737</v>
      </c>
      <c r="G200" s="7"/>
      <c r="H200" s="7">
        <v>188.38023373167869</v>
      </c>
      <c r="I200" s="7">
        <v>11000</v>
      </c>
      <c r="J200" s="7">
        <f t="shared" si="9"/>
        <v>11188.380233731679</v>
      </c>
      <c r="K200" s="7"/>
      <c r="L200" s="7"/>
      <c r="M200" s="7">
        <v>11188.380233731679</v>
      </c>
    </row>
    <row r="201" spans="1:13" x14ac:dyDescent="0.25">
      <c r="A201" s="6">
        <v>500550</v>
      </c>
      <c r="B201" s="6" t="s">
        <v>173</v>
      </c>
      <c r="C201" s="6" t="s">
        <v>403</v>
      </c>
      <c r="D201" s="6" t="s">
        <v>404</v>
      </c>
      <c r="E201" s="7">
        <v>343.73</v>
      </c>
      <c r="F201" s="7">
        <v>12950.387548117984</v>
      </c>
      <c r="G201" s="7"/>
      <c r="H201" s="7">
        <v>647.51937740589926</v>
      </c>
      <c r="I201" s="7">
        <v>37810.300000000003</v>
      </c>
      <c r="J201" s="7">
        <f t="shared" si="9"/>
        <v>38457.819377405904</v>
      </c>
      <c r="K201" s="7">
        <v>7110</v>
      </c>
      <c r="L201" s="7"/>
      <c r="M201" s="7">
        <v>45567.819377405904</v>
      </c>
    </row>
    <row r="202" spans="1:13" x14ac:dyDescent="0.25">
      <c r="A202" s="6">
        <v>500502</v>
      </c>
      <c r="B202" s="6" t="s">
        <v>405</v>
      </c>
      <c r="C202" s="6" t="s">
        <v>406</v>
      </c>
      <c r="D202" s="6" t="s">
        <v>407</v>
      </c>
      <c r="E202" s="7">
        <v>2918.82</v>
      </c>
      <c r="F202" s="7">
        <v>11668016.858764131</v>
      </c>
      <c r="G202" s="7">
        <v>1890000</v>
      </c>
      <c r="H202" s="7">
        <v>583400.84293820651</v>
      </c>
      <c r="I202" s="7">
        <v>321070.2</v>
      </c>
      <c r="J202" s="7">
        <f t="shared" si="9"/>
        <v>904471.04293820658</v>
      </c>
      <c r="K202" s="7">
        <v>134308</v>
      </c>
      <c r="L202" s="7"/>
      <c r="M202" s="7">
        <v>1038779.0429382066</v>
      </c>
    </row>
    <row r="203" spans="1:13" x14ac:dyDescent="0.25">
      <c r="A203" s="6">
        <v>500503</v>
      </c>
      <c r="B203" s="6" t="s">
        <v>198</v>
      </c>
      <c r="C203" s="6" t="s">
        <v>408</v>
      </c>
      <c r="D203" s="6" t="s">
        <v>409</v>
      </c>
      <c r="E203" s="7">
        <v>5341.2268999999997</v>
      </c>
      <c r="F203" s="7">
        <v>15451319.064367181</v>
      </c>
      <c r="G203" s="7">
        <v>1900818</v>
      </c>
      <c r="H203" s="7">
        <v>772565.95321835903</v>
      </c>
      <c r="I203" s="7">
        <v>587534.95899999992</v>
      </c>
      <c r="J203" s="7">
        <f t="shared" si="9"/>
        <v>1360100.9122183588</v>
      </c>
      <c r="K203" s="7">
        <v>189873</v>
      </c>
      <c r="L203" s="7"/>
      <c r="M203" s="7">
        <v>1549973.9122183588</v>
      </c>
    </row>
    <row r="204" spans="1:13" x14ac:dyDescent="0.25">
      <c r="A204" s="6">
        <v>500560</v>
      </c>
      <c r="B204" s="6" t="s">
        <v>410</v>
      </c>
      <c r="C204" s="6" t="s">
        <v>411</v>
      </c>
      <c r="D204" s="6" t="s">
        <v>412</v>
      </c>
      <c r="E204" s="7">
        <v>699.66</v>
      </c>
      <c r="F204" s="7">
        <v>26360.422866541259</v>
      </c>
      <c r="G204" s="7"/>
      <c r="H204" s="7">
        <v>1318.0211433270631</v>
      </c>
      <c r="I204" s="7">
        <v>76962.599999999991</v>
      </c>
      <c r="J204" s="7">
        <f t="shared" si="9"/>
        <v>78280.621143327051</v>
      </c>
      <c r="K204" s="7"/>
      <c r="L204" s="7"/>
      <c r="M204" s="7">
        <v>78280.621143327051</v>
      </c>
    </row>
    <row r="205" spans="1:13" x14ac:dyDescent="0.25">
      <c r="A205" s="6">
        <v>500552</v>
      </c>
      <c r="B205" s="6" t="s">
        <v>410</v>
      </c>
      <c r="C205" s="6" t="s">
        <v>413</v>
      </c>
      <c r="D205" s="6" t="s">
        <v>412</v>
      </c>
      <c r="E205" s="7">
        <v>506</v>
      </c>
      <c r="F205" s="7">
        <v>19064.079653645884</v>
      </c>
      <c r="G205" s="7"/>
      <c r="H205" s="7">
        <v>953.20398268229428</v>
      </c>
      <c r="I205" s="7">
        <v>55660</v>
      </c>
      <c r="J205" s="7">
        <f t="shared" si="9"/>
        <v>56613.203982682295</v>
      </c>
      <c r="K205" s="7">
        <v>27871</v>
      </c>
      <c r="L205" s="7"/>
      <c r="M205" s="7">
        <v>84484.203982682287</v>
      </c>
    </row>
    <row r="206" spans="1:13" x14ac:dyDescent="0.25">
      <c r="A206" s="6">
        <v>500557</v>
      </c>
      <c r="B206" s="6" t="s">
        <v>410</v>
      </c>
      <c r="C206" s="6" t="s">
        <v>414</v>
      </c>
      <c r="D206" s="6" t="s">
        <v>412</v>
      </c>
      <c r="E206" s="7">
        <v>250</v>
      </c>
      <c r="F206" s="7">
        <v>247939.01168658392</v>
      </c>
      <c r="G206" s="7"/>
      <c r="H206" s="7">
        <v>12396.950584329197</v>
      </c>
      <c r="I206" s="7">
        <v>27500</v>
      </c>
      <c r="J206" s="7">
        <f t="shared" si="9"/>
        <v>39896.950584329199</v>
      </c>
      <c r="K206" s="7"/>
      <c r="L206" s="7"/>
      <c r="M206" s="7">
        <v>39896.950584329199</v>
      </c>
    </row>
    <row r="207" spans="1:13" x14ac:dyDescent="0.25">
      <c r="A207" s="6">
        <v>500556</v>
      </c>
      <c r="B207" s="6" t="s">
        <v>410</v>
      </c>
      <c r="C207" s="6" t="s">
        <v>415</v>
      </c>
      <c r="D207" s="6" t="s">
        <v>412</v>
      </c>
      <c r="E207" s="7">
        <v>100</v>
      </c>
      <c r="F207" s="7">
        <v>2245791.396674633</v>
      </c>
      <c r="G207" s="7"/>
      <c r="H207" s="7">
        <v>112289.56983373166</v>
      </c>
      <c r="I207" s="7">
        <v>11000</v>
      </c>
      <c r="J207" s="7">
        <f t="shared" si="9"/>
        <v>123289.56983373166</v>
      </c>
      <c r="K207" s="7"/>
      <c r="L207" s="7"/>
      <c r="M207" s="7">
        <v>123289.56983373166</v>
      </c>
    </row>
    <row r="208" spans="1:13" x14ac:dyDescent="0.25">
      <c r="A208" s="6">
        <v>500558</v>
      </c>
      <c r="B208" s="6" t="s">
        <v>410</v>
      </c>
      <c r="C208" s="6" t="s">
        <v>416</v>
      </c>
      <c r="D208" s="6" t="s">
        <v>417</v>
      </c>
      <c r="E208" s="7">
        <v>265</v>
      </c>
      <c r="F208" s="7">
        <v>8083590.1523877792</v>
      </c>
      <c r="G208" s="7"/>
      <c r="H208" s="7">
        <v>404179.50761938898</v>
      </c>
      <c r="I208" s="7">
        <v>29150</v>
      </c>
      <c r="J208" s="7">
        <f t="shared" si="9"/>
        <v>433329.50761938898</v>
      </c>
      <c r="K208" s="7"/>
      <c r="L208" s="7"/>
      <c r="M208" s="7">
        <v>433329.50761938898</v>
      </c>
    </row>
    <row r="209" spans="1:13" x14ac:dyDescent="0.25">
      <c r="A209" s="6">
        <v>500518</v>
      </c>
      <c r="B209" s="6" t="s">
        <v>418</v>
      </c>
      <c r="C209" s="6" t="s">
        <v>419</v>
      </c>
      <c r="D209" s="6" t="s">
        <v>420</v>
      </c>
      <c r="E209" s="7">
        <v>723</v>
      </c>
      <c r="F209" s="7">
        <v>27239.781797600735</v>
      </c>
      <c r="G209" s="7"/>
      <c r="H209" s="7">
        <v>1361.9890898800368</v>
      </c>
      <c r="I209" s="7">
        <v>79530</v>
      </c>
      <c r="J209" s="7">
        <f t="shared" si="9"/>
        <v>80891.989089880037</v>
      </c>
      <c r="K209" s="7"/>
      <c r="L209" s="7"/>
      <c r="M209" s="7">
        <v>80891.989089880037</v>
      </c>
    </row>
    <row r="210" spans="1:13" x14ac:dyDescent="0.25">
      <c r="A210" s="6">
        <v>500551</v>
      </c>
      <c r="B210" s="6" t="s">
        <v>421</v>
      </c>
      <c r="C210" s="6" t="s">
        <v>422</v>
      </c>
      <c r="D210" s="6" t="s">
        <v>423</v>
      </c>
      <c r="E210" s="7">
        <v>309.76</v>
      </c>
      <c r="F210" s="7">
        <v>11670.532240144958</v>
      </c>
      <c r="G210" s="7"/>
      <c r="H210" s="7">
        <v>583.52661200724788</v>
      </c>
      <c r="I210" s="7">
        <v>34073.599999999999</v>
      </c>
      <c r="J210" s="7">
        <f t="shared" si="9"/>
        <v>34657.126612007247</v>
      </c>
      <c r="K210" s="7">
        <v>9243</v>
      </c>
      <c r="L210" s="7"/>
      <c r="M210" s="7">
        <v>43900.126612007247</v>
      </c>
    </row>
    <row r="211" spans="1:13" x14ac:dyDescent="0.25">
      <c r="A211" s="6">
        <v>500504</v>
      </c>
      <c r="B211" s="6" t="s">
        <v>219</v>
      </c>
      <c r="C211" s="6" t="s">
        <v>424</v>
      </c>
      <c r="D211" s="6" t="s">
        <v>221</v>
      </c>
      <c r="E211" s="7">
        <v>2098.8377</v>
      </c>
      <c r="F211" s="7">
        <v>79075.907298171776</v>
      </c>
      <c r="G211" s="7"/>
      <c r="H211" s="7">
        <v>3953.7953649085889</v>
      </c>
      <c r="I211" s="7">
        <v>230872.147</v>
      </c>
      <c r="J211" s="7">
        <f t="shared" si="9"/>
        <v>234825.94236490858</v>
      </c>
      <c r="K211" s="7">
        <v>74619</v>
      </c>
      <c r="L211" s="7"/>
      <c r="M211" s="7">
        <v>309444.94236490858</v>
      </c>
    </row>
    <row r="212" spans="1:13" x14ac:dyDescent="0.25">
      <c r="A212" s="5" t="s">
        <v>425</v>
      </c>
      <c r="B212" s="5"/>
      <c r="C212" s="5"/>
      <c r="D212" s="5"/>
      <c r="E212" s="8">
        <v>22690.557099999995</v>
      </c>
      <c r="F212" s="8">
        <v>50267676.804499984</v>
      </c>
      <c r="G212" s="8">
        <v>3790818</v>
      </c>
      <c r="H212" s="8">
        <v>2513383.840224999</v>
      </c>
      <c r="I212" s="8">
        <v>2495961.281</v>
      </c>
      <c r="J212" s="7">
        <f t="shared" si="9"/>
        <v>5009345.1212249994</v>
      </c>
      <c r="K212" s="8">
        <v>758103</v>
      </c>
      <c r="L212" s="8"/>
      <c r="M212" s="8">
        <v>5767448.1212249994</v>
      </c>
    </row>
    <row r="213" spans="1:13" x14ac:dyDescent="0.25">
      <c r="M213">
        <v>0</v>
      </c>
    </row>
    <row r="214" spans="1:13" x14ac:dyDescent="0.25">
      <c r="A214" s="4" t="s">
        <v>426</v>
      </c>
      <c r="M214">
        <v>0</v>
      </c>
    </row>
    <row r="215" spans="1:13" x14ac:dyDescent="0.25">
      <c r="A215" s="5" t="s">
        <v>7</v>
      </c>
      <c r="B215" s="5" t="s">
        <v>8</v>
      </c>
      <c r="C215" s="5" t="s">
        <v>9</v>
      </c>
      <c r="D215" s="5" t="s">
        <v>10</v>
      </c>
      <c r="E215" s="5" t="s">
        <v>11</v>
      </c>
      <c r="F215" s="5" t="s">
        <v>12</v>
      </c>
      <c r="G215" s="5" t="s">
        <v>13</v>
      </c>
      <c r="H215" s="5" t="s">
        <v>14</v>
      </c>
      <c r="I215" s="5" t="s">
        <v>15</v>
      </c>
      <c r="J215" s="5" t="s">
        <v>16</v>
      </c>
      <c r="K215" s="5" t="s">
        <v>17</v>
      </c>
      <c r="L215" s="5" t="s">
        <v>18</v>
      </c>
      <c r="M215" s="5" t="s">
        <v>19</v>
      </c>
    </row>
    <row r="216" spans="1:13" x14ac:dyDescent="0.25">
      <c r="A216" s="6">
        <v>500621</v>
      </c>
      <c r="B216" s="6" t="s">
        <v>427</v>
      </c>
      <c r="C216" s="6" t="s">
        <v>428</v>
      </c>
      <c r="D216" s="6" t="s">
        <v>429</v>
      </c>
      <c r="E216" s="7">
        <v>300</v>
      </c>
      <c r="F216" s="7"/>
      <c r="G216" s="7"/>
      <c r="H216" s="7">
        <v>0</v>
      </c>
      <c r="I216" s="7">
        <v>33000</v>
      </c>
      <c r="J216" s="7">
        <f t="shared" ref="J216:J229" si="10">H216+I216</f>
        <v>33000</v>
      </c>
      <c r="K216" s="7">
        <v>10665</v>
      </c>
      <c r="L216" s="7"/>
      <c r="M216" s="7">
        <v>43665</v>
      </c>
    </row>
    <row r="217" spans="1:13" x14ac:dyDescent="0.25">
      <c r="A217" s="6">
        <v>500409</v>
      </c>
      <c r="B217" s="6" t="s">
        <v>430</v>
      </c>
      <c r="C217" s="6" t="s">
        <v>431</v>
      </c>
      <c r="D217" s="6" t="s">
        <v>432</v>
      </c>
      <c r="E217" s="7">
        <v>200</v>
      </c>
      <c r="F217" s="7">
        <v>4911509.57</v>
      </c>
      <c r="G217" s="7"/>
      <c r="H217" s="7">
        <v>245575.47850000003</v>
      </c>
      <c r="I217" s="7">
        <v>22000</v>
      </c>
      <c r="J217" s="7">
        <f t="shared" si="10"/>
        <v>267575.47850000003</v>
      </c>
      <c r="K217" s="7"/>
      <c r="L217" s="7"/>
      <c r="M217" s="7">
        <v>267575.47850000003</v>
      </c>
    </row>
    <row r="218" spans="1:13" x14ac:dyDescent="0.25">
      <c r="A218" s="6">
        <v>500402</v>
      </c>
      <c r="B218" s="6" t="s">
        <v>433</v>
      </c>
      <c r="C218" s="6" t="s">
        <v>434</v>
      </c>
      <c r="D218" s="6" t="s">
        <v>435</v>
      </c>
      <c r="E218" s="7">
        <v>2090.35</v>
      </c>
      <c r="F218" s="7">
        <v>25834243.654000003</v>
      </c>
      <c r="G218" s="7"/>
      <c r="H218" s="7">
        <v>1291712.1827000002</v>
      </c>
      <c r="I218" s="7">
        <v>229938.5</v>
      </c>
      <c r="J218" s="7">
        <f t="shared" si="10"/>
        <v>1521650.6827000002</v>
      </c>
      <c r="K218" s="7">
        <v>113049</v>
      </c>
      <c r="L218" s="7"/>
      <c r="M218" s="7">
        <v>1634699.6827000002</v>
      </c>
    </row>
    <row r="219" spans="1:13" x14ac:dyDescent="0.25">
      <c r="A219" s="6">
        <v>500652</v>
      </c>
      <c r="B219" s="6" t="s">
        <v>436</v>
      </c>
      <c r="C219" s="6" t="s">
        <v>437</v>
      </c>
      <c r="D219" s="6" t="s">
        <v>438</v>
      </c>
      <c r="E219" s="7">
        <v>1467</v>
      </c>
      <c r="F219" s="7">
        <v>5937302.5</v>
      </c>
      <c r="G219" s="7"/>
      <c r="H219" s="7">
        <v>296865.125</v>
      </c>
      <c r="I219" s="7">
        <v>161370</v>
      </c>
      <c r="J219" s="7">
        <f t="shared" si="10"/>
        <v>458235.125</v>
      </c>
      <c r="K219" s="7"/>
      <c r="L219" s="7"/>
      <c r="M219" s="7">
        <v>458235.125</v>
      </c>
    </row>
    <row r="220" spans="1:13" x14ac:dyDescent="0.25">
      <c r="A220" s="6">
        <v>500405</v>
      </c>
      <c r="B220" s="6" t="s">
        <v>405</v>
      </c>
      <c r="C220" s="6" t="s">
        <v>439</v>
      </c>
      <c r="D220" s="6" t="s">
        <v>440</v>
      </c>
      <c r="E220" s="7">
        <v>1317.99</v>
      </c>
      <c r="F220" s="7">
        <v>6371320.1099999994</v>
      </c>
      <c r="G220" s="7"/>
      <c r="H220" s="7">
        <v>318566.00549999997</v>
      </c>
      <c r="I220" s="7">
        <v>144978.9</v>
      </c>
      <c r="J220" s="7">
        <f t="shared" si="10"/>
        <v>463544.90549999999</v>
      </c>
      <c r="K220" s="7"/>
      <c r="L220" s="7"/>
      <c r="M220" s="7">
        <v>463544.90549999999</v>
      </c>
    </row>
    <row r="221" spans="1:13" x14ac:dyDescent="0.25">
      <c r="A221" s="6">
        <v>500400</v>
      </c>
      <c r="B221" s="6" t="s">
        <v>441</v>
      </c>
      <c r="C221" s="6" t="s">
        <v>442</v>
      </c>
      <c r="D221" s="6" t="s">
        <v>443</v>
      </c>
      <c r="E221" s="7">
        <v>3191.27</v>
      </c>
      <c r="F221" s="7">
        <v>52976328.041999996</v>
      </c>
      <c r="G221" s="7">
        <v>5050795</v>
      </c>
      <c r="H221" s="7">
        <v>2901356.1521000001</v>
      </c>
      <c r="I221" s="7">
        <v>351039.7</v>
      </c>
      <c r="J221" s="7">
        <f t="shared" si="10"/>
        <v>3252395.8521000003</v>
      </c>
      <c r="K221" s="7"/>
      <c r="L221" s="7"/>
      <c r="M221" s="7">
        <v>3252395.8521000003</v>
      </c>
    </row>
    <row r="222" spans="1:13" x14ac:dyDescent="0.25">
      <c r="A222" s="6">
        <v>500407</v>
      </c>
      <c r="B222" s="6" t="s">
        <v>32</v>
      </c>
      <c r="C222" s="6" t="s">
        <v>444</v>
      </c>
      <c r="D222" s="6" t="s">
        <v>445</v>
      </c>
      <c r="E222" s="7">
        <v>450</v>
      </c>
      <c r="F222" s="7"/>
      <c r="G222" s="7"/>
      <c r="H222" s="7">
        <v>0</v>
      </c>
      <c r="I222" s="7">
        <v>49500</v>
      </c>
      <c r="J222" s="7">
        <f t="shared" si="10"/>
        <v>49500</v>
      </c>
      <c r="K222" s="7">
        <v>17775</v>
      </c>
      <c r="L222" s="7"/>
      <c r="M222" s="7">
        <v>67275</v>
      </c>
    </row>
    <row r="223" spans="1:13" x14ac:dyDescent="0.25">
      <c r="A223" s="6">
        <v>500403</v>
      </c>
      <c r="B223" s="6" t="s">
        <v>32</v>
      </c>
      <c r="C223" s="6" t="s">
        <v>446</v>
      </c>
      <c r="D223" s="6" t="s">
        <v>447</v>
      </c>
      <c r="E223" s="7">
        <v>453.48</v>
      </c>
      <c r="F223" s="7"/>
      <c r="G223" s="7"/>
      <c r="H223" s="7">
        <v>0</v>
      </c>
      <c r="I223" s="7">
        <v>49882.8</v>
      </c>
      <c r="J223" s="7">
        <f t="shared" si="10"/>
        <v>49882.8</v>
      </c>
      <c r="K223" s="7"/>
      <c r="L223" s="7"/>
      <c r="M223" s="7">
        <v>49882.8</v>
      </c>
    </row>
    <row r="224" spans="1:13" x14ac:dyDescent="0.25">
      <c r="A224" s="6">
        <v>500620</v>
      </c>
      <c r="B224" s="6" t="s">
        <v>448</v>
      </c>
      <c r="C224" s="6" t="s">
        <v>449</v>
      </c>
      <c r="D224" s="6" t="s">
        <v>449</v>
      </c>
      <c r="E224" s="7">
        <v>2862.29</v>
      </c>
      <c r="F224" s="7"/>
      <c r="G224" s="7"/>
      <c r="H224" s="7">
        <v>0</v>
      </c>
      <c r="I224" s="7">
        <v>314851.90000000002</v>
      </c>
      <c r="J224" s="7">
        <f t="shared" si="10"/>
        <v>314851.90000000002</v>
      </c>
      <c r="K224" s="7"/>
      <c r="L224" s="7"/>
      <c r="M224" s="7">
        <v>314851.90000000002</v>
      </c>
    </row>
    <row r="225" spans="1:13" x14ac:dyDescent="0.25">
      <c r="A225" s="6">
        <v>500401</v>
      </c>
      <c r="B225" s="6" t="s">
        <v>450</v>
      </c>
      <c r="C225" s="6" t="s">
        <v>451</v>
      </c>
      <c r="D225" s="6" t="s">
        <v>452</v>
      </c>
      <c r="E225" s="7">
        <v>375.37</v>
      </c>
      <c r="F225" s="7"/>
      <c r="G225" s="7"/>
      <c r="H225" s="7">
        <v>0</v>
      </c>
      <c r="I225" s="7">
        <v>41290.699999999997</v>
      </c>
      <c r="J225" s="7">
        <f t="shared" si="10"/>
        <v>41290.699999999997</v>
      </c>
      <c r="K225" s="7"/>
      <c r="L225" s="7"/>
      <c r="M225" s="7">
        <v>41290.699999999997</v>
      </c>
    </row>
    <row r="226" spans="1:13" x14ac:dyDescent="0.25">
      <c r="A226" s="6">
        <v>500622</v>
      </c>
      <c r="B226" s="6" t="s">
        <v>453</v>
      </c>
      <c r="C226" s="6" t="s">
        <v>454</v>
      </c>
      <c r="D226" s="6" t="s">
        <v>455</v>
      </c>
      <c r="E226" s="7">
        <v>220</v>
      </c>
      <c r="F226" s="7"/>
      <c r="G226" s="7"/>
      <c r="H226" s="7">
        <v>0</v>
      </c>
      <c r="I226" s="7">
        <v>24200</v>
      </c>
      <c r="J226" s="7">
        <f t="shared" si="10"/>
        <v>24200</v>
      </c>
      <c r="K226" s="7"/>
      <c r="L226" s="7"/>
      <c r="M226" s="7">
        <v>24200</v>
      </c>
    </row>
    <row r="227" spans="1:13" x14ac:dyDescent="0.25">
      <c r="A227" s="6">
        <v>500404</v>
      </c>
      <c r="B227" s="6" t="s">
        <v>126</v>
      </c>
      <c r="C227" s="6" t="s">
        <v>456</v>
      </c>
      <c r="D227" s="6" t="s">
        <v>457</v>
      </c>
      <c r="E227" s="7">
        <v>600</v>
      </c>
      <c r="F227" s="7"/>
      <c r="G227" s="7"/>
      <c r="H227" s="7">
        <v>0</v>
      </c>
      <c r="I227" s="7">
        <v>66000</v>
      </c>
      <c r="J227" s="7">
        <f t="shared" si="10"/>
        <v>66000</v>
      </c>
      <c r="K227" s="7">
        <v>84609</v>
      </c>
      <c r="L227" s="7"/>
      <c r="M227" s="7">
        <v>150609</v>
      </c>
    </row>
    <row r="228" spans="1:13" x14ac:dyDescent="0.25">
      <c r="A228" s="6">
        <v>500631</v>
      </c>
      <c r="B228" s="6" t="s">
        <v>448</v>
      </c>
      <c r="C228" s="6" t="s">
        <v>458</v>
      </c>
      <c r="D228" s="6" t="s">
        <v>459</v>
      </c>
      <c r="E228" s="7">
        <v>5909.61</v>
      </c>
      <c r="F228" s="7">
        <v>161808885.13</v>
      </c>
      <c r="G228" s="7"/>
      <c r="H228" s="7">
        <v>8090444.2565000001</v>
      </c>
      <c r="I228" s="7">
        <v>650057.1</v>
      </c>
      <c r="J228" s="7">
        <f t="shared" si="10"/>
        <v>8740501.3564999998</v>
      </c>
      <c r="K228" s="7"/>
      <c r="L228" s="7"/>
      <c r="M228" s="7">
        <v>8740501.3564999998</v>
      </c>
    </row>
    <row r="229" spans="1:13" x14ac:dyDescent="0.25">
      <c r="A229" s="5" t="s">
        <v>460</v>
      </c>
      <c r="B229" s="5"/>
      <c r="C229" s="5"/>
      <c r="D229" s="5"/>
      <c r="E229" s="8">
        <v>19437.36</v>
      </c>
      <c r="F229" s="8">
        <v>257839589.00599998</v>
      </c>
      <c r="G229" s="8">
        <v>5050795</v>
      </c>
      <c r="H229" s="8">
        <v>13144519.200300001</v>
      </c>
      <c r="I229" s="8">
        <v>2138109.6</v>
      </c>
      <c r="J229" s="7">
        <f t="shared" si="10"/>
        <v>15282628.8003</v>
      </c>
      <c r="K229" s="8">
        <v>226098</v>
      </c>
      <c r="L229" s="8"/>
      <c r="M229" s="8">
        <v>15508726.8003</v>
      </c>
    </row>
    <row r="230" spans="1:13" x14ac:dyDescent="0.25">
      <c r="M230">
        <v>0</v>
      </c>
    </row>
    <row r="231" spans="1:13" x14ac:dyDescent="0.25">
      <c r="M231">
        <v>0</v>
      </c>
    </row>
    <row r="232" spans="1:13" x14ac:dyDescent="0.25">
      <c r="A232" s="4" t="s">
        <v>461</v>
      </c>
      <c r="M232">
        <v>0</v>
      </c>
    </row>
    <row r="233" spans="1:13" x14ac:dyDescent="0.25">
      <c r="A233" s="5" t="s">
        <v>7</v>
      </c>
      <c r="B233" s="5" t="s">
        <v>8</v>
      </c>
      <c r="C233" s="5" t="s">
        <v>9</v>
      </c>
      <c r="D233" s="5" t="s">
        <v>10</v>
      </c>
      <c r="E233" s="5" t="s">
        <v>11</v>
      </c>
      <c r="F233" s="5" t="s">
        <v>12</v>
      </c>
      <c r="G233" s="5" t="s">
        <v>13</v>
      </c>
      <c r="H233" s="5" t="s">
        <v>14</v>
      </c>
      <c r="I233" s="5" t="s">
        <v>15</v>
      </c>
      <c r="J233" s="5" t="s">
        <v>16</v>
      </c>
      <c r="K233" s="5" t="s">
        <v>17</v>
      </c>
      <c r="L233" s="5" t="s">
        <v>18</v>
      </c>
      <c r="M233" s="5" t="s">
        <v>19</v>
      </c>
    </row>
    <row r="234" spans="1:13" x14ac:dyDescent="0.25">
      <c r="A234" s="6">
        <v>500600</v>
      </c>
      <c r="B234" s="6" t="s">
        <v>242</v>
      </c>
      <c r="C234" s="6" t="s">
        <v>462</v>
      </c>
      <c r="D234" s="6" t="s">
        <v>244</v>
      </c>
      <c r="E234" s="7">
        <v>3383.26</v>
      </c>
      <c r="F234" s="7">
        <v>12428672.450769234</v>
      </c>
      <c r="G234" s="7">
        <v>4645081</v>
      </c>
      <c r="H234" s="7"/>
      <c r="I234" s="7"/>
      <c r="J234" s="7"/>
      <c r="K234" s="7">
        <v>28653</v>
      </c>
      <c r="L234" s="7"/>
      <c r="M234" s="7">
        <v>28653</v>
      </c>
    </row>
    <row r="235" spans="1:13" x14ac:dyDescent="0.25">
      <c r="A235" s="6">
        <v>500627</v>
      </c>
      <c r="B235" s="6" t="s">
        <v>463</v>
      </c>
      <c r="C235" s="6" t="s">
        <v>464</v>
      </c>
      <c r="D235" s="6" t="s">
        <v>465</v>
      </c>
      <c r="E235" s="7">
        <v>0</v>
      </c>
      <c r="F235" s="7"/>
      <c r="G235" s="7"/>
      <c r="H235" s="7"/>
      <c r="I235" s="7"/>
      <c r="J235" s="7"/>
      <c r="K235" s="7"/>
      <c r="L235" s="7"/>
      <c r="M235" s="7">
        <v>0</v>
      </c>
    </row>
    <row r="236" spans="1:13" x14ac:dyDescent="0.25">
      <c r="A236" s="6">
        <v>500640</v>
      </c>
      <c r="B236" s="6" t="s">
        <v>466</v>
      </c>
      <c r="C236" s="6" t="s">
        <v>467</v>
      </c>
      <c r="D236" s="6" t="s">
        <v>468</v>
      </c>
      <c r="E236" s="7">
        <v>706.62</v>
      </c>
      <c r="F236" s="7"/>
      <c r="G236" s="7"/>
      <c r="H236" s="7"/>
      <c r="I236" s="7"/>
      <c r="J236" s="7"/>
      <c r="K236" s="7"/>
      <c r="L236" s="7"/>
      <c r="M236" s="7">
        <v>0</v>
      </c>
    </row>
    <row r="237" spans="1:13" x14ac:dyDescent="0.25">
      <c r="A237" s="6">
        <v>500647</v>
      </c>
      <c r="B237" s="6" t="s">
        <v>466</v>
      </c>
      <c r="C237" s="6" t="s">
        <v>469</v>
      </c>
      <c r="D237" s="6" t="s">
        <v>468</v>
      </c>
      <c r="E237" s="7">
        <v>0</v>
      </c>
      <c r="F237" s="7"/>
      <c r="G237" s="7"/>
      <c r="H237" s="7"/>
      <c r="I237" s="7"/>
      <c r="J237" s="7"/>
      <c r="K237" s="7"/>
      <c r="L237" s="7"/>
      <c r="M237" s="7">
        <v>0</v>
      </c>
    </row>
    <row r="238" spans="1:13" x14ac:dyDescent="0.25">
      <c r="A238" s="6">
        <v>500645</v>
      </c>
      <c r="B238" s="6" t="s">
        <v>466</v>
      </c>
      <c r="C238" s="6" t="s">
        <v>470</v>
      </c>
      <c r="D238" s="6" t="s">
        <v>468</v>
      </c>
      <c r="E238" s="7">
        <v>0</v>
      </c>
      <c r="F238" s="7"/>
      <c r="G238" s="7"/>
      <c r="H238" s="7"/>
      <c r="I238" s="7"/>
      <c r="J238" s="7"/>
      <c r="K238" s="7"/>
      <c r="L238" s="7"/>
      <c r="M238" s="7">
        <v>0</v>
      </c>
    </row>
    <row r="239" spans="1:13" x14ac:dyDescent="0.25">
      <c r="A239" s="6">
        <v>500641</v>
      </c>
      <c r="B239" s="6" t="s">
        <v>466</v>
      </c>
      <c r="C239" s="6" t="s">
        <v>471</v>
      </c>
      <c r="D239" s="6" t="s">
        <v>468</v>
      </c>
      <c r="E239" s="7">
        <v>0</v>
      </c>
      <c r="F239" s="7"/>
      <c r="G239" s="7"/>
      <c r="H239" s="7"/>
      <c r="I239" s="7"/>
      <c r="J239" s="7"/>
      <c r="K239" s="7"/>
      <c r="L239" s="7"/>
      <c r="M239" s="7">
        <v>0</v>
      </c>
    </row>
    <row r="240" spans="1:13" x14ac:dyDescent="0.25">
      <c r="A240" s="6">
        <v>500642</v>
      </c>
      <c r="B240" s="6" t="s">
        <v>466</v>
      </c>
      <c r="C240" s="6" t="s">
        <v>472</v>
      </c>
      <c r="D240" s="6" t="s">
        <v>468</v>
      </c>
      <c r="E240" s="7">
        <v>0</v>
      </c>
      <c r="F240" s="7"/>
      <c r="G240" s="7"/>
      <c r="H240" s="7"/>
      <c r="I240" s="7"/>
      <c r="J240" s="7"/>
      <c r="K240" s="7"/>
      <c r="L240" s="7"/>
      <c r="M240" s="7">
        <v>0</v>
      </c>
    </row>
    <row r="241" spans="1:13" x14ac:dyDescent="0.25">
      <c r="A241" s="6">
        <v>500644</v>
      </c>
      <c r="B241" s="6" t="s">
        <v>466</v>
      </c>
      <c r="C241" s="6" t="s">
        <v>473</v>
      </c>
      <c r="D241" s="6" t="s">
        <v>468</v>
      </c>
      <c r="E241" s="7">
        <v>0</v>
      </c>
      <c r="F241" s="7"/>
      <c r="G241" s="7"/>
      <c r="H241" s="7"/>
      <c r="I241" s="7"/>
      <c r="J241" s="7"/>
      <c r="K241" s="7"/>
      <c r="L241" s="7"/>
      <c r="M241" s="7">
        <v>0</v>
      </c>
    </row>
    <row r="242" spans="1:13" x14ac:dyDescent="0.25">
      <c r="A242" s="6">
        <v>500638</v>
      </c>
      <c r="B242" s="6" t="s">
        <v>466</v>
      </c>
      <c r="C242" s="6" t="s">
        <v>474</v>
      </c>
      <c r="D242" s="6" t="s">
        <v>468</v>
      </c>
      <c r="E242" s="7">
        <v>0</v>
      </c>
      <c r="F242" s="7"/>
      <c r="G242" s="7"/>
      <c r="H242" s="7"/>
      <c r="I242" s="7"/>
      <c r="J242" s="7"/>
      <c r="K242" s="7"/>
      <c r="L242" s="7"/>
      <c r="M242" s="7">
        <v>0</v>
      </c>
    </row>
    <row r="243" spans="1:13" x14ac:dyDescent="0.25">
      <c r="A243" s="6">
        <v>500637</v>
      </c>
      <c r="B243" s="6" t="s">
        <v>466</v>
      </c>
      <c r="C243" s="6" t="s">
        <v>475</v>
      </c>
      <c r="D243" s="6" t="s">
        <v>468</v>
      </c>
      <c r="E243" s="7">
        <v>0</v>
      </c>
      <c r="F243" s="7"/>
      <c r="G243" s="7"/>
      <c r="H243" s="7"/>
      <c r="I243" s="7"/>
      <c r="J243" s="7"/>
      <c r="K243" s="7"/>
      <c r="L243" s="7"/>
      <c r="M243" s="7">
        <v>0</v>
      </c>
    </row>
    <row r="244" spans="1:13" x14ac:dyDescent="0.25">
      <c r="A244" s="6">
        <v>500643</v>
      </c>
      <c r="B244" s="6" t="s">
        <v>466</v>
      </c>
      <c r="C244" s="6" t="s">
        <v>476</v>
      </c>
      <c r="D244" s="6" t="s">
        <v>468</v>
      </c>
      <c r="E244" s="7">
        <v>0</v>
      </c>
      <c r="F244" s="7"/>
      <c r="G244" s="7"/>
      <c r="H244" s="7"/>
      <c r="I244" s="7"/>
      <c r="J244" s="7"/>
      <c r="K244" s="7"/>
      <c r="L244" s="7"/>
      <c r="M244" s="7">
        <v>0</v>
      </c>
    </row>
    <row r="245" spans="1:13" x14ac:dyDescent="0.25">
      <c r="A245" s="6">
        <v>500646</v>
      </c>
      <c r="B245" s="6" t="s">
        <v>466</v>
      </c>
      <c r="C245" s="6" t="s">
        <v>477</v>
      </c>
      <c r="D245" s="6" t="s">
        <v>468</v>
      </c>
      <c r="E245" s="7">
        <v>0</v>
      </c>
      <c r="F245" s="7"/>
      <c r="G245" s="7"/>
      <c r="H245" s="7"/>
      <c r="I245" s="7"/>
      <c r="J245" s="7"/>
      <c r="K245" s="7"/>
      <c r="L245" s="7"/>
      <c r="M245" s="7">
        <v>0</v>
      </c>
    </row>
    <row r="246" spans="1:13" x14ac:dyDescent="0.25">
      <c r="A246" s="6">
        <v>500636</v>
      </c>
      <c r="B246" s="6" t="s">
        <v>466</v>
      </c>
      <c r="C246" s="6" t="s">
        <v>478</v>
      </c>
      <c r="D246" s="6" t="s">
        <v>479</v>
      </c>
      <c r="E246" s="7">
        <v>0</v>
      </c>
      <c r="F246" s="7">
        <v>15620288</v>
      </c>
      <c r="G246" s="7"/>
      <c r="H246" s="7"/>
      <c r="I246" s="7"/>
      <c r="J246" s="7"/>
      <c r="K246" s="7">
        <v>161681</v>
      </c>
      <c r="L246" s="7"/>
      <c r="M246" s="7">
        <v>161681</v>
      </c>
    </row>
    <row r="247" spans="1:13" x14ac:dyDescent="0.25">
      <c r="A247" s="6">
        <v>500639</v>
      </c>
      <c r="B247" s="6" t="s">
        <v>466</v>
      </c>
      <c r="C247" s="6" t="s">
        <v>480</v>
      </c>
      <c r="D247" s="6" t="s">
        <v>468</v>
      </c>
      <c r="E247" s="7">
        <v>0</v>
      </c>
      <c r="F247" s="7"/>
      <c r="G247" s="7"/>
      <c r="H247" s="7"/>
      <c r="I247" s="7"/>
      <c r="J247" s="7"/>
      <c r="K247" s="7"/>
      <c r="L247" s="7"/>
      <c r="M247" s="7">
        <v>0</v>
      </c>
    </row>
    <row r="248" spans="1:13" x14ac:dyDescent="0.25">
      <c r="A248" s="5" t="s">
        <v>481</v>
      </c>
      <c r="B248" s="5"/>
      <c r="C248" s="5"/>
      <c r="D248" s="5"/>
      <c r="E248" s="8">
        <v>4089.88</v>
      </c>
      <c r="F248" s="8">
        <v>28048960.450769234</v>
      </c>
      <c r="G248" s="8"/>
      <c r="H248" s="8">
        <v>0</v>
      </c>
      <c r="I248" s="8"/>
      <c r="J248" s="8"/>
      <c r="K248" s="8">
        <v>190334</v>
      </c>
      <c r="L248" s="8"/>
      <c r="M248" s="8">
        <v>190334</v>
      </c>
    </row>
    <row r="251" spans="1:13" x14ac:dyDescent="0.25">
      <c r="A251" s="10" t="s">
        <v>482</v>
      </c>
      <c r="B251" s="10"/>
      <c r="C251" s="10"/>
      <c r="D251" s="10"/>
      <c r="E251" s="11">
        <v>335761.01279999997</v>
      </c>
      <c r="F251" s="11">
        <v>3351311087.5794077</v>
      </c>
      <c r="G251" s="11">
        <v>179214691.59999999</v>
      </c>
      <c r="H251" s="11">
        <v>176954157.32242042</v>
      </c>
      <c r="I251" s="11">
        <v>37891242.707999997</v>
      </c>
      <c r="J251" s="11">
        <f>H251+I251</f>
        <v>214845400.03042042</v>
      </c>
      <c r="K251" s="11">
        <v>9506323</v>
      </c>
      <c r="L251" s="11">
        <v>7176000</v>
      </c>
      <c r="M251" s="11">
        <v>231527723.03042042</v>
      </c>
    </row>
  </sheetData>
  <mergeCells count="1">
    <mergeCell ref="K10:L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Tørset, Oddgeir</cp:lastModifiedBy>
  <cp:lastPrinted>2015-11-10T20:02:58Z</cp:lastPrinted>
  <dcterms:created xsi:type="dcterms:W3CDTF">2015-11-10T20:01:33Z</dcterms:created>
  <dcterms:modified xsi:type="dcterms:W3CDTF">2015-11-10T20:27:19Z</dcterms:modified>
</cp:coreProperties>
</file>